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08" yWindow="65524" windowWidth="7548" windowHeight="6972" activeTab="0"/>
  </bookViews>
  <sheets>
    <sheet name="Комплексный зачёт" sheetId="1" r:id="rId1"/>
    <sheet name="Протокол (подробный)" sheetId="2" r:id="rId2"/>
  </sheets>
  <definedNames>
    <definedName name="_xlnm._FilterDatabase" localSheetId="1" hidden="1">'Протокол (подробный)'!$D$5:$E$146</definedName>
    <definedName name="_xlnm.Print_Area" localSheetId="0">'Комплексный зачёт'!$B$1:$N$27</definedName>
  </definedNames>
  <calcPr fullCalcOnLoad="1"/>
</workbook>
</file>

<file path=xl/sharedStrings.xml><?xml version="1.0" encoding="utf-8"?>
<sst xmlns="http://schemas.openxmlformats.org/spreadsheetml/2006/main" count="573" uniqueCount="345">
  <si>
    <t>Кадушкина Наталья</t>
  </si>
  <si>
    <t>Соколова Любовь</t>
  </si>
  <si>
    <t>№ п/п</t>
  </si>
  <si>
    <t>Фамилия, имя</t>
  </si>
  <si>
    <t>Щеглов Глеб</t>
  </si>
  <si>
    <t>МАГУ (Апатиты)</t>
  </si>
  <si>
    <t>КМК</t>
  </si>
  <si>
    <t>Давыдова Карина</t>
  </si>
  <si>
    <t xml:space="preserve">МАГУ (Кировск) </t>
  </si>
  <si>
    <t>АПК</t>
  </si>
  <si>
    <t>ФКУ СИЗО-2</t>
  </si>
  <si>
    <t>Лунькова Лада</t>
  </si>
  <si>
    <t>Спорткомитет</t>
  </si>
  <si>
    <t>Стародубцева Евгения</t>
  </si>
  <si>
    <t>АТЭЦ</t>
  </si>
  <si>
    <t>Апатитыводоканал</t>
  </si>
  <si>
    <t>Управл-е обр-я</t>
  </si>
  <si>
    <t>КНЦ РАН</t>
  </si>
  <si>
    <t>ОМСУ и МКУ</t>
  </si>
  <si>
    <t>Овчинникова Яна</t>
  </si>
  <si>
    <t>Ганюшкина Елена</t>
  </si>
  <si>
    <t>Сибрина Ася</t>
  </si>
  <si>
    <t>Минченкова Елена</t>
  </si>
  <si>
    <t>Новожилов Сергей</t>
  </si>
  <si>
    <t>Ефремов Евгений</t>
  </si>
  <si>
    <t>Симаков Андрей</t>
  </si>
  <si>
    <t>Мазур Ярослав</t>
  </si>
  <si>
    <t>Палицын Андрей</t>
  </si>
  <si>
    <t>Рябов Сергей</t>
  </si>
  <si>
    <t>Потанин Николай</t>
  </si>
  <si>
    <t>Губкин Илья</t>
  </si>
  <si>
    <t>Карева Лариса</t>
  </si>
  <si>
    <t>Ковтун Валентин</t>
  </si>
  <si>
    <t>Чаплыгина Арина</t>
  </si>
  <si>
    <t>Жуков Владислав</t>
  </si>
  <si>
    <t>Довгайло Александр</t>
  </si>
  <si>
    <t xml:space="preserve">Корчагин Николай </t>
  </si>
  <si>
    <t>Огнева Евгения</t>
  </si>
  <si>
    <t>Самкова Виктория</t>
  </si>
  <si>
    <t>Давыдова Ксения</t>
  </si>
  <si>
    <t>Филимонов Евгений</t>
  </si>
  <si>
    <t>Митрофанов Валентин</t>
  </si>
  <si>
    <t>Разин Антон</t>
  </si>
  <si>
    <t>Капориков Александр</t>
  </si>
  <si>
    <t>Михайлов Никита</t>
  </si>
  <si>
    <t>Полянский Максим</t>
  </si>
  <si>
    <t>Михеева Ирина</t>
  </si>
  <si>
    <t>Петкевич Александр</t>
  </si>
  <si>
    <t>Точилин Григорий</t>
  </si>
  <si>
    <t>Федюнина Дарья</t>
  </si>
  <si>
    <t>Кононов Андрей</t>
  </si>
  <si>
    <t>Бехтер Дмитрий</t>
  </si>
  <si>
    <t>КЦСОН</t>
  </si>
  <si>
    <t>Голдобина Юлия</t>
  </si>
  <si>
    <t>Малькова Ирина</t>
  </si>
  <si>
    <t>Малышева Екатерина</t>
  </si>
  <si>
    <t>Потапова Оксана</t>
  </si>
  <si>
    <t>Самусь Екатерина</t>
  </si>
  <si>
    <t>Середа Анастасия</t>
  </si>
  <si>
    <t>Наумов Данил</t>
  </si>
  <si>
    <t>Князюк Татьяна</t>
  </si>
  <si>
    <t>Лобанов Александр</t>
  </si>
  <si>
    <t>Бугаенко Андрей</t>
  </si>
  <si>
    <t>Музалев Алексей</t>
  </si>
  <si>
    <t>Коваленко Денис</t>
  </si>
  <si>
    <t>СЗФК</t>
  </si>
  <si>
    <t>Шариков Василий</t>
  </si>
  <si>
    <t>Круковский Сергей</t>
  </si>
  <si>
    <t>Жичиков Вячеслав</t>
  </si>
  <si>
    <t>Кужлев Евгений</t>
  </si>
  <si>
    <t>Смирнов Николай</t>
  </si>
  <si>
    <t>Будник Лев</t>
  </si>
  <si>
    <t>Кузина Яна</t>
  </si>
  <si>
    <t>Ильина Инна</t>
  </si>
  <si>
    <t>Човелидзе Александр</t>
  </si>
  <si>
    <t>Нефедова Ольга</t>
  </si>
  <si>
    <t>Щипоников Дмитрий</t>
  </si>
  <si>
    <t>Удалов Данил</t>
  </si>
  <si>
    <t>Демина Александра</t>
  </si>
  <si>
    <t>Фокин Павел</t>
  </si>
  <si>
    <t>Высоцкий Андрей</t>
  </si>
  <si>
    <t>Орлова Алина</t>
  </si>
  <si>
    <t>Мазурова Кристина</t>
  </si>
  <si>
    <t>Трушнин Петр</t>
  </si>
  <si>
    <t>Лаптева Валентина</t>
  </si>
  <si>
    <t>Зиганшина Надежда</t>
  </si>
  <si>
    <t>Спиридонова Елена</t>
  </si>
  <si>
    <t>Леонтьева Ирина</t>
  </si>
  <si>
    <t>Галина Ирина</t>
  </si>
  <si>
    <t>Загоряну Яна</t>
  </si>
  <si>
    <t>КФ Апатит</t>
  </si>
  <si>
    <t>Карпенко Михаил</t>
  </si>
  <si>
    <t>Корпунова Наталья</t>
  </si>
  <si>
    <t>Янович Мария</t>
  </si>
  <si>
    <t>Иванова Алла</t>
  </si>
  <si>
    <t>Ступень</t>
  </si>
  <si>
    <t>Тетерин Владимир</t>
  </si>
  <si>
    <t>Лукичев Алексей</t>
  </si>
  <si>
    <t>Данилевич Сергей</t>
  </si>
  <si>
    <t>Никитин Данил</t>
  </si>
  <si>
    <t>Свирский Матвей</t>
  </si>
  <si>
    <t>0:9.78</t>
  </si>
  <si>
    <t>0:9.87</t>
  </si>
  <si>
    <t>0:10.52</t>
  </si>
  <si>
    <t>0:10.74</t>
  </si>
  <si>
    <t>0:12.53</t>
  </si>
  <si>
    <t>0:9.44</t>
  </si>
  <si>
    <t>0:9.69</t>
  </si>
  <si>
    <t>0:9.89</t>
  </si>
  <si>
    <t>0:10.10</t>
  </si>
  <si>
    <t>0:11.55</t>
  </si>
  <si>
    <t>0:9.66</t>
  </si>
  <si>
    <t>0:10.38</t>
  </si>
  <si>
    <t>0:10.98</t>
  </si>
  <si>
    <t>0:11.41</t>
  </si>
  <si>
    <t>0:9.75</t>
  </si>
  <si>
    <t>0:10.75</t>
  </si>
  <si>
    <t>0:8.57</t>
  </si>
  <si>
    <t>0:9.02</t>
  </si>
  <si>
    <t>0:9.05</t>
  </si>
  <si>
    <t>0:8.21</t>
  </si>
  <si>
    <t>0:8.31</t>
  </si>
  <si>
    <t>0:8.70</t>
  </si>
  <si>
    <t>0:9.43</t>
  </si>
  <si>
    <t>0:8.27</t>
  </si>
  <si>
    <t>0:9.10</t>
  </si>
  <si>
    <t>0:8.23</t>
  </si>
  <si>
    <t>0:8.51</t>
  </si>
  <si>
    <t>0:8.32</t>
  </si>
  <si>
    <t>0:9.18</t>
  </si>
  <si>
    <t>0:11.18</t>
  </si>
  <si>
    <t>0:11.65</t>
  </si>
  <si>
    <t>0:10.79</t>
  </si>
  <si>
    <t>0:15.08</t>
  </si>
  <si>
    <t>0:10.21</t>
  </si>
  <si>
    <t>0:10.92</t>
  </si>
  <si>
    <t>0:11.35</t>
  </si>
  <si>
    <t>0:11.03</t>
  </si>
  <si>
    <t>0:8.60</t>
  </si>
  <si>
    <t>0:8.62</t>
  </si>
  <si>
    <t>0:8.43</t>
  </si>
  <si>
    <t>0:8.74</t>
  </si>
  <si>
    <t>0:8.77</t>
  </si>
  <si>
    <t>0:9.09</t>
  </si>
  <si>
    <t>0:15.10</t>
  </si>
  <si>
    <t>0:15.94</t>
  </si>
  <si>
    <t>0:11.26</t>
  </si>
  <si>
    <t>0:13.07</t>
  </si>
  <si>
    <t>0:9.84</t>
  </si>
  <si>
    <t>0:8.84</t>
  </si>
  <si>
    <t>0:10.09</t>
  </si>
  <si>
    <t>0:10.03</t>
  </si>
  <si>
    <t>0:8.00</t>
  </si>
  <si>
    <t>0:8.53</t>
  </si>
  <si>
    <t>0:8.92</t>
  </si>
  <si>
    <t>0:8.13</t>
  </si>
  <si>
    <t>0:8.39</t>
  </si>
  <si>
    <t>0:8.28</t>
  </si>
  <si>
    <t>0:8.55</t>
  </si>
  <si>
    <t>0:9.07</t>
  </si>
  <si>
    <t>0:9.35</t>
  </si>
  <si>
    <t>0:7.88</t>
  </si>
  <si>
    <t>0:8.29</t>
  </si>
  <si>
    <t>0:9.92</t>
  </si>
  <si>
    <t>0:9.24</t>
  </si>
  <si>
    <t>10:00.76</t>
  </si>
  <si>
    <t>10:04.19</t>
  </si>
  <si>
    <t>10:34.43</t>
  </si>
  <si>
    <t>10:53.27</t>
  </si>
  <si>
    <t>10:55.93</t>
  </si>
  <si>
    <t>11:09.53</t>
  </si>
  <si>
    <t>11:46.22</t>
  </si>
  <si>
    <t>12:12.93</t>
  </si>
  <si>
    <t>12:44.90</t>
  </si>
  <si>
    <t>8:37.41</t>
  </si>
  <si>
    <t>9:12.70</t>
  </si>
  <si>
    <t>9:30.45</t>
  </si>
  <si>
    <t>10:05.48</t>
  </si>
  <si>
    <t>10:27.40</t>
  </si>
  <si>
    <t>10:40.17</t>
  </si>
  <si>
    <t>11:14.50</t>
  </si>
  <si>
    <t>11:17.04</t>
  </si>
  <si>
    <t>11:27.13</t>
  </si>
  <si>
    <t>8:33.22</t>
  </si>
  <si>
    <t>10:15.84</t>
  </si>
  <si>
    <t>10:22.19</t>
  </si>
  <si>
    <t>10:59.57</t>
  </si>
  <si>
    <t>11:07.60</t>
  </si>
  <si>
    <t>11:26.73</t>
  </si>
  <si>
    <t>12:26.65</t>
  </si>
  <si>
    <t>14:01.22</t>
  </si>
  <si>
    <t>9:03.99</t>
  </si>
  <si>
    <t>9:43.68</t>
  </si>
  <si>
    <t>10:01.35</t>
  </si>
  <si>
    <t>10:15.13</t>
  </si>
  <si>
    <t>10:52.42</t>
  </si>
  <si>
    <t>11:19.56</t>
  </si>
  <si>
    <t>11:52.81</t>
  </si>
  <si>
    <t>12:30.21</t>
  </si>
  <si>
    <t>13:48.86</t>
  </si>
  <si>
    <t>15:10.06</t>
  </si>
  <si>
    <t>07:06.07</t>
  </si>
  <si>
    <t>08:22.65</t>
  </si>
  <si>
    <t>08:38.90</t>
  </si>
  <si>
    <t>09:12.36</t>
  </si>
  <si>
    <t>09:17.39</t>
  </si>
  <si>
    <t>09:32.05</t>
  </si>
  <si>
    <t>09:44.31</t>
  </si>
  <si>
    <t>09:51.84</t>
  </si>
  <si>
    <t>5:05.77</t>
  </si>
  <si>
    <t>11.49.60</t>
  </si>
  <si>
    <t>13:52.07</t>
  </si>
  <si>
    <t>14:11.95</t>
  </si>
  <si>
    <t>14:23.27</t>
  </si>
  <si>
    <t>10:06.45</t>
  </si>
  <si>
    <t>10:50.61</t>
  </si>
  <si>
    <t>10:53.42</t>
  </si>
  <si>
    <t>11:08.92</t>
  </si>
  <si>
    <t>11:33.80</t>
  </si>
  <si>
    <t>11:47.80</t>
  </si>
  <si>
    <t>09:06.33</t>
  </si>
  <si>
    <t>12:12.90</t>
  </si>
  <si>
    <t>12:51.76</t>
  </si>
  <si>
    <t>12:55.42</t>
  </si>
  <si>
    <t>13:08.82</t>
  </si>
  <si>
    <t>10:23.01</t>
  </si>
  <si>
    <t>10:35.02</t>
  </si>
  <si>
    <t>11:05.59</t>
  </si>
  <si>
    <t>11:18.47</t>
  </si>
  <si>
    <t>11:56.28</t>
  </si>
  <si>
    <t>13:02.01</t>
  </si>
  <si>
    <t>13:04.89</t>
  </si>
  <si>
    <t>13:06.71</t>
  </si>
  <si>
    <t>13:23.07</t>
  </si>
  <si>
    <t>13:37.51</t>
  </si>
  <si>
    <t>13:54.80</t>
  </si>
  <si>
    <t>14:58.82</t>
  </si>
  <si>
    <t>16:35.77</t>
  </si>
  <si>
    <t>13:32.5</t>
  </si>
  <si>
    <t>12:43.5</t>
  </si>
  <si>
    <t>15:49.5</t>
  </si>
  <si>
    <t>12:40.5</t>
  </si>
  <si>
    <t>13:14.5</t>
  </si>
  <si>
    <t>13:42.5</t>
  </si>
  <si>
    <t>Команда</t>
  </si>
  <si>
    <t>Баллы</t>
  </si>
  <si>
    <t>М7</t>
  </si>
  <si>
    <t>М4</t>
  </si>
  <si>
    <t>М5</t>
  </si>
  <si>
    <t>М6</t>
  </si>
  <si>
    <t>М8</t>
  </si>
  <si>
    <t>М9</t>
  </si>
  <si>
    <t>Ж9</t>
  </si>
  <si>
    <t>Ж10</t>
  </si>
  <si>
    <t>Ж5</t>
  </si>
  <si>
    <t>Ж6</t>
  </si>
  <si>
    <t>Ж7</t>
  </si>
  <si>
    <t>Ж8</t>
  </si>
  <si>
    <t>М10</t>
  </si>
  <si>
    <t>Дист. (м)</t>
  </si>
  <si>
    <t>Рез-т</t>
  </si>
  <si>
    <t>Комитет по физической культуре и спорту Администрации г. Апатиты</t>
  </si>
  <si>
    <t>КОМАНДА</t>
  </si>
  <si>
    <t>СУММА БАЛЛОВ</t>
  </si>
  <si>
    <t>МЕСТО</t>
  </si>
  <si>
    <t>Группа 1 - Предприятия и организации</t>
  </si>
  <si>
    <t>Управление образования</t>
  </si>
  <si>
    <t>Группа 2 - Учебные заведения</t>
  </si>
  <si>
    <t>МАГУ (Кировск)</t>
  </si>
  <si>
    <t xml:space="preserve">Главный судья Спартакиады ГТО                                                                                                             С.С. Почивалов                 </t>
  </si>
  <si>
    <t xml:space="preserve">Главный секретарь Спартакиады ГТО                                                                                                         С.В. Головко                    </t>
  </si>
  <si>
    <t>городской Спартакиады ГТО коллективов предприятий, организаций и учебных заведений - 2018</t>
  </si>
  <si>
    <t>Протокол результатов комплексного зачета</t>
  </si>
  <si>
    <t>Бег 1/2/3км</t>
  </si>
  <si>
    <t>Бег 60м</t>
  </si>
  <si>
    <t xml:space="preserve">В комплексный зачёт спартакиады идут пятеро лучших спортсменов от каждой команды. </t>
  </si>
  <si>
    <t>Используйте автофильтр для просмотра результатов каждой из команд!</t>
  </si>
  <si>
    <t>Подробный протокол результатов по всем этапам Спартакиады ГТО</t>
  </si>
  <si>
    <t>Сумма баллов</t>
  </si>
  <si>
    <t>Дата рождения</t>
  </si>
  <si>
    <t>АПК (орг.)</t>
  </si>
  <si>
    <t>14:12.15</t>
  </si>
  <si>
    <t>Стрельба</t>
  </si>
  <si>
    <t>Очки</t>
  </si>
  <si>
    <t>Губарев Юрий</t>
  </si>
  <si>
    <t>Соловьева Елена</t>
  </si>
  <si>
    <t>Плотников Игорь</t>
  </si>
  <si>
    <t>Набокова Екатерина</t>
  </si>
  <si>
    <t>Бохудин Алексей</t>
  </si>
  <si>
    <t>Ганина Галина</t>
  </si>
  <si>
    <t>Зоренко Андрей</t>
  </si>
  <si>
    <t>Кузнецова Юлия</t>
  </si>
  <si>
    <t>Чаплыгин Евгений</t>
  </si>
  <si>
    <t>Чернов Илья</t>
  </si>
  <si>
    <t>Ванюшкин Максим</t>
  </si>
  <si>
    <t>Курбанов Александр</t>
  </si>
  <si>
    <t>Прачкис Татьяна</t>
  </si>
  <si>
    <t>Кочан Анастасия</t>
  </si>
  <si>
    <t>Чесовитина Юлия</t>
  </si>
  <si>
    <t>Гурченков Антон</t>
  </si>
  <si>
    <t>Морозова Виктория</t>
  </si>
  <si>
    <t>Матвеев Александр</t>
  </si>
  <si>
    <t>Цесарская Екатерина</t>
  </si>
  <si>
    <t>Глазков Алексей</t>
  </si>
  <si>
    <t>Моисеев Сергей</t>
  </si>
  <si>
    <t>Мищенкова Марина</t>
  </si>
  <si>
    <t>Рыбальченко Мария</t>
  </si>
  <si>
    <t>Сапогова Нелли</t>
  </si>
  <si>
    <t>Персиянцева Кристина</t>
  </si>
  <si>
    <t>Носенко Нелли</t>
  </si>
  <si>
    <t>Алхименков Алексей</t>
  </si>
  <si>
    <t>Кругляк Екатерина</t>
  </si>
  <si>
    <t>Санталов Максим</t>
  </si>
  <si>
    <t>Тарбаев Даниил</t>
  </si>
  <si>
    <t>Фокин Николай</t>
  </si>
  <si>
    <t>Яковлев Владислав</t>
  </si>
  <si>
    <t>Казаков Алексей</t>
  </si>
  <si>
    <t>Тимохович Елена</t>
  </si>
  <si>
    <t>Чуфырев Алексей</t>
  </si>
  <si>
    <t>Калашникова Инна</t>
  </si>
  <si>
    <t>Скалазуб Валентин</t>
  </si>
  <si>
    <t>Щанников Сергей</t>
  </si>
  <si>
    <t>Каверин Юрий</t>
  </si>
  <si>
    <t>Сидоров Евгений</t>
  </si>
  <si>
    <t>82</t>
  </si>
  <si>
    <t>56</t>
  </si>
  <si>
    <t>26</t>
  </si>
  <si>
    <t>44</t>
  </si>
  <si>
    <t>34</t>
  </si>
  <si>
    <t>Пенина Елена</t>
  </si>
  <si>
    <t>Ицкович Антон</t>
  </si>
  <si>
    <t>Корнева Ирина</t>
  </si>
  <si>
    <t>Бородин Дмитрий</t>
  </si>
  <si>
    <t>Мазурмович Наталья</t>
  </si>
  <si>
    <t>Николичева Наталья</t>
  </si>
  <si>
    <t>Бабушкин Андрей</t>
  </si>
  <si>
    <t>Павлюковский Александр</t>
  </si>
  <si>
    <t>Тополев Александр</t>
  </si>
  <si>
    <t>Дубровский Антон</t>
  </si>
  <si>
    <t>Намыкин Сергей</t>
  </si>
  <si>
    <t>Компанченко Алена</t>
  </si>
  <si>
    <t>Серова Екатерина</t>
  </si>
  <si>
    <t>Гончаров Илья</t>
  </si>
  <si>
    <t>Чуфырев Павел</t>
  </si>
  <si>
    <t>Новожилов Юрий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</si>
</sst>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mm:ss.0;@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33"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4" fillId="24" borderId="0" xfId="55" applyFill="1">
      <alignment/>
      <protection/>
    </xf>
    <xf numFmtId="0" fontId="24" fillId="0" borderId="0" xfId="55">
      <alignment/>
      <protection/>
    </xf>
    <xf numFmtId="0" fontId="26" fillId="24" borderId="12" xfId="55" applyFont="1" applyFill="1" applyBorder="1" applyAlignment="1">
      <alignment horizontal="center" vertical="center" wrapText="1"/>
      <protection/>
    </xf>
    <xf numFmtId="0" fontId="26" fillId="0" borderId="13" xfId="55" applyFont="1" applyFill="1" applyBorder="1" applyAlignment="1">
      <alignment horizontal="center" vertical="center" wrapText="1"/>
      <protection/>
    </xf>
    <xf numFmtId="0" fontId="26" fillId="0" borderId="14" xfId="55" applyNumberFormat="1" applyFont="1" applyFill="1" applyBorder="1" applyAlignment="1" applyProtection="1">
      <alignment horizontal="left" vertical="center" indent="1"/>
      <protection/>
    </xf>
    <xf numFmtId="0" fontId="26" fillId="0" borderId="13" xfId="55" applyNumberFormat="1" applyFont="1" applyFill="1" applyBorder="1" applyAlignment="1" applyProtection="1">
      <alignment horizontal="center" vertical="center"/>
      <protection/>
    </xf>
    <xf numFmtId="0" fontId="26" fillId="0" borderId="15" xfId="55" applyFont="1" applyFill="1" applyBorder="1" applyAlignment="1">
      <alignment horizontal="center" vertical="center"/>
      <protection/>
    </xf>
    <xf numFmtId="0" fontId="26" fillId="0" borderId="13" xfId="55" applyFont="1" applyFill="1" applyBorder="1" applyAlignment="1">
      <alignment horizontal="center" vertical="center"/>
      <protection/>
    </xf>
    <xf numFmtId="0" fontId="26" fillId="0" borderId="16" xfId="55" applyFont="1" applyFill="1" applyBorder="1" applyAlignment="1">
      <alignment horizontal="center" vertical="center"/>
      <protection/>
    </xf>
    <xf numFmtId="0" fontId="26" fillId="24" borderId="0" xfId="55" applyFont="1" applyFill="1" applyBorder="1" applyAlignment="1">
      <alignment horizontal="center" vertical="center" wrapText="1"/>
      <protection/>
    </xf>
    <xf numFmtId="0" fontId="26" fillId="24" borderId="0" xfId="55" applyFont="1" applyFill="1" applyBorder="1" applyAlignment="1">
      <alignment horizontal="left" vertical="center" indent="1"/>
      <protection/>
    </xf>
    <xf numFmtId="0" fontId="26" fillId="24" borderId="0" xfId="55" applyFont="1" applyFill="1" applyBorder="1" applyAlignment="1">
      <alignment horizontal="center" vertical="center"/>
      <protection/>
    </xf>
    <xf numFmtId="0" fontId="31" fillId="24" borderId="0" xfId="55" applyFont="1" applyFill="1" applyBorder="1" applyAlignment="1">
      <alignment horizontal="center" vertical="center"/>
      <protection/>
    </xf>
    <xf numFmtId="0" fontId="32" fillId="24" borderId="0" xfId="55" applyNumberFormat="1" applyFont="1" applyFill="1" applyBorder="1" applyAlignment="1" applyProtection="1">
      <alignment vertical="center"/>
      <protection/>
    </xf>
    <xf numFmtId="0" fontId="32" fillId="24" borderId="0" xfId="55" applyFont="1" applyFill="1" applyBorder="1" applyAlignment="1">
      <alignment horizontal="center" vertical="center"/>
      <protection/>
    </xf>
    <xf numFmtId="0" fontId="32" fillId="24" borderId="0" xfId="55" applyFont="1" applyFill="1" applyBorder="1" applyAlignment="1">
      <alignment vertical="center"/>
      <protection/>
    </xf>
    <xf numFmtId="0" fontId="28" fillId="24" borderId="0" xfId="55" applyFont="1" applyFill="1" applyBorder="1">
      <alignment/>
      <protection/>
    </xf>
    <xf numFmtId="0" fontId="28" fillId="24" borderId="0" xfId="55" applyFont="1" applyFill="1" applyBorder="1" applyAlignment="1">
      <alignment vertical="center"/>
      <protection/>
    </xf>
    <xf numFmtId="0" fontId="32" fillId="24" borderId="0" xfId="55" applyNumberFormat="1" applyFont="1" applyFill="1" applyBorder="1" applyAlignment="1" applyProtection="1">
      <alignment horizontal="center" vertical="center"/>
      <protection/>
    </xf>
    <xf numFmtId="0" fontId="28" fillId="24" borderId="0" xfId="55" applyFont="1" applyFill="1" applyAlignment="1">
      <alignment vertical="center"/>
      <protection/>
    </xf>
    <xf numFmtId="0" fontId="28" fillId="24" borderId="0" xfId="55" applyFont="1" applyFill="1">
      <alignment/>
      <protection/>
    </xf>
    <xf numFmtId="0" fontId="32" fillId="24" borderId="0" xfId="55" applyFont="1" applyFill="1" applyBorder="1">
      <alignment/>
      <protection/>
    </xf>
    <xf numFmtId="0" fontId="24" fillId="24" borderId="0" xfId="55" applyFill="1" applyBorder="1">
      <alignment/>
      <protection/>
    </xf>
    <xf numFmtId="0" fontId="1" fillId="0" borderId="17" xfId="0" applyFont="1" applyBorder="1" applyAlignment="1">
      <alignment horizontal="center"/>
    </xf>
    <xf numFmtId="0" fontId="26" fillId="0" borderId="18" xfId="55" applyFont="1" applyFill="1" applyBorder="1" applyAlignment="1">
      <alignment horizontal="center" vertical="center" wrapText="1"/>
      <protection/>
    </xf>
    <xf numFmtId="0" fontId="26" fillId="0" borderId="11" xfId="55" applyFont="1" applyFill="1" applyBorder="1" applyAlignment="1">
      <alignment horizontal="left" vertical="center" wrapText="1" indent="1"/>
      <protection/>
    </xf>
    <xf numFmtId="0" fontId="26" fillId="0" borderId="18" xfId="55" applyNumberFormat="1" applyFont="1" applyFill="1" applyBorder="1" applyAlignment="1" applyProtection="1">
      <alignment horizontal="center" vertical="center"/>
      <protection/>
    </xf>
    <xf numFmtId="0" fontId="26" fillId="0" borderId="19" xfId="55" applyNumberFormat="1" applyFont="1" applyFill="1" applyBorder="1" applyAlignment="1" applyProtection="1">
      <alignment horizontal="center" vertical="center"/>
      <protection/>
    </xf>
    <xf numFmtId="0" fontId="26" fillId="0" borderId="20" xfId="55" applyNumberFormat="1" applyFont="1" applyFill="1" applyBorder="1" applyAlignment="1" applyProtection="1">
      <alignment horizontal="center" vertical="center"/>
      <protection/>
    </xf>
    <xf numFmtId="0" fontId="26" fillId="0" borderId="20" xfId="55" applyFont="1" applyFill="1" applyBorder="1" applyAlignment="1">
      <alignment horizontal="center" vertical="center"/>
      <protection/>
    </xf>
    <xf numFmtId="0" fontId="26" fillId="0" borderId="18" xfId="55" applyFont="1" applyFill="1" applyBorder="1" applyAlignment="1">
      <alignment horizontal="center" vertical="center"/>
      <protection/>
    </xf>
    <xf numFmtId="0" fontId="26" fillId="0" borderId="10" xfId="55" applyFont="1" applyFill="1" applyBorder="1" applyAlignment="1">
      <alignment horizontal="center" vertical="center"/>
      <protection/>
    </xf>
    <xf numFmtId="0" fontId="26" fillId="0" borderId="11" xfId="55" applyNumberFormat="1" applyFont="1" applyFill="1" applyBorder="1" applyAlignment="1" applyProtection="1">
      <alignment horizontal="left" vertical="center" indent="1"/>
      <protection/>
    </xf>
    <xf numFmtId="0" fontId="26" fillId="0" borderId="21" xfId="55" applyNumberFormat="1" applyFont="1" applyFill="1" applyBorder="1" applyAlignment="1" applyProtection="1">
      <alignment horizontal="center" vertical="center"/>
      <protection/>
    </xf>
    <xf numFmtId="0" fontId="26" fillId="24" borderId="22" xfId="55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4" borderId="18" xfId="54" applyFont="1" applyFill="1" applyBorder="1" applyAlignment="1">
      <alignment horizontal="left" indent="1"/>
      <protection/>
    </xf>
    <xf numFmtId="14" fontId="1" fillId="4" borderId="20" xfId="54" applyNumberFormat="1" applyFont="1" applyFill="1" applyBorder="1" applyAlignment="1">
      <alignment horizontal="center"/>
      <protection/>
    </xf>
    <xf numFmtId="0" fontId="1" fillId="4" borderId="20" xfId="54" applyFont="1" applyFill="1" applyBorder="1" applyAlignment="1">
      <alignment horizontal="center"/>
      <protection/>
    </xf>
    <xf numFmtId="0" fontId="1" fillId="4" borderId="10" xfId="0" applyFont="1" applyFill="1" applyBorder="1" applyAlignment="1">
      <alignment horizontal="center"/>
    </xf>
    <xf numFmtId="0" fontId="1" fillId="4" borderId="18" xfId="54" applyFont="1" applyFill="1" applyBorder="1" applyAlignment="1">
      <alignment horizontal="center"/>
      <protection/>
    </xf>
    <xf numFmtId="0" fontId="1" fillId="4" borderId="11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 vertical="center" wrapText="1"/>
    </xf>
    <xf numFmtId="165" fontId="1" fillId="4" borderId="20" xfId="54" applyNumberFormat="1" applyFont="1" applyFill="1" applyBorder="1" applyAlignment="1">
      <alignment horizontal="center"/>
      <protection/>
    </xf>
    <xf numFmtId="0" fontId="1" fillId="4" borderId="15" xfId="54" applyFont="1" applyFill="1" applyBorder="1" applyAlignment="1">
      <alignment horizontal="center"/>
      <protection/>
    </xf>
    <xf numFmtId="0" fontId="1" fillId="4" borderId="16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18" xfId="54" applyFont="1" applyFill="1" applyBorder="1" applyAlignment="1">
      <alignment horizontal="center"/>
      <protection/>
    </xf>
    <xf numFmtId="0" fontId="26" fillId="0" borderId="24" xfId="55" applyNumberFormat="1" applyFont="1" applyFill="1" applyBorder="1" applyAlignment="1" applyProtection="1">
      <alignment horizontal="left" vertical="center" indent="1"/>
      <protection/>
    </xf>
    <xf numFmtId="0" fontId="26" fillId="4" borderId="25" xfId="55" applyFont="1" applyFill="1" applyBorder="1" applyAlignment="1">
      <alignment horizontal="center" vertical="center" wrapText="1"/>
      <protection/>
    </xf>
    <xf numFmtId="0" fontId="26" fillId="4" borderId="26" xfId="55" applyNumberFormat="1" applyFont="1" applyFill="1" applyBorder="1" applyAlignment="1" applyProtection="1">
      <alignment horizontal="left" vertical="center" indent="1"/>
      <protection/>
    </xf>
    <xf numFmtId="0" fontId="26" fillId="4" borderId="25" xfId="55" applyNumberFormat="1" applyFont="1" applyFill="1" applyBorder="1" applyAlignment="1" applyProtection="1">
      <alignment horizontal="center" vertical="center"/>
      <protection/>
    </xf>
    <xf numFmtId="0" fontId="26" fillId="4" borderId="27" xfId="55" applyNumberFormat="1" applyFont="1" applyFill="1" applyBorder="1" applyAlignment="1" applyProtection="1">
      <alignment horizontal="center" vertical="center"/>
      <protection/>
    </xf>
    <xf numFmtId="0" fontId="26" fillId="4" borderId="12" xfId="55" applyFont="1" applyFill="1" applyBorder="1" applyAlignment="1">
      <alignment horizontal="center" vertical="center"/>
      <protection/>
    </xf>
    <xf numFmtId="0" fontId="26" fillId="4" borderId="25" xfId="55" applyFont="1" applyFill="1" applyBorder="1" applyAlignment="1">
      <alignment horizontal="center" vertical="center"/>
      <protection/>
    </xf>
    <xf numFmtId="0" fontId="26" fillId="4" borderId="28" xfId="55" applyFont="1" applyFill="1" applyBorder="1" applyAlignment="1">
      <alignment horizontal="center" vertical="center"/>
      <protection/>
    </xf>
    <xf numFmtId="0" fontId="26" fillId="4" borderId="18" xfId="55" applyFont="1" applyFill="1" applyBorder="1" applyAlignment="1">
      <alignment horizontal="center" vertical="center" wrapText="1"/>
      <protection/>
    </xf>
    <xf numFmtId="0" fontId="26" fillId="4" borderId="11" xfId="55" applyFont="1" applyFill="1" applyBorder="1" applyAlignment="1">
      <alignment horizontal="left" vertical="center" indent="1"/>
      <protection/>
    </xf>
    <xf numFmtId="0" fontId="26" fillId="4" borderId="18" xfId="55" applyFont="1" applyFill="1" applyBorder="1" applyAlignment="1">
      <alignment horizontal="center" vertical="center"/>
      <protection/>
    </xf>
    <xf numFmtId="0" fontId="26" fillId="4" borderId="19" xfId="55" applyFont="1" applyFill="1" applyBorder="1" applyAlignment="1">
      <alignment horizontal="center" vertical="center"/>
      <protection/>
    </xf>
    <xf numFmtId="0" fontId="26" fillId="4" borderId="20" xfId="55" applyFont="1" applyFill="1" applyBorder="1" applyAlignment="1">
      <alignment horizontal="center" vertical="center"/>
      <protection/>
    </xf>
    <xf numFmtId="0" fontId="26" fillId="4" borderId="10" xfId="55" applyFont="1" applyFill="1" applyBorder="1" applyAlignment="1">
      <alignment horizontal="center" vertical="center"/>
      <protection/>
    </xf>
    <xf numFmtId="0" fontId="26" fillId="4" borderId="11" xfId="55" applyNumberFormat="1" applyFont="1" applyFill="1" applyBorder="1" applyAlignment="1" applyProtection="1">
      <alignment horizontal="left" vertical="center" indent="1"/>
      <protection/>
    </xf>
    <xf numFmtId="0" fontId="26" fillId="4" borderId="18" xfId="55" applyNumberFormat="1" applyFont="1" applyFill="1" applyBorder="1" applyAlignment="1" applyProtection="1">
      <alignment horizontal="center" vertical="center"/>
      <protection/>
    </xf>
    <xf numFmtId="0" fontId="26" fillId="4" borderId="19" xfId="55" applyNumberFormat="1" applyFont="1" applyFill="1" applyBorder="1" applyAlignment="1" applyProtection="1">
      <alignment horizontal="center" vertical="center"/>
      <protection/>
    </xf>
    <xf numFmtId="0" fontId="26" fillId="4" borderId="12" xfId="55" applyNumberFormat="1" applyFont="1" applyFill="1" applyBorder="1" applyAlignment="1" applyProtection="1">
      <alignment horizontal="center" vertical="center"/>
      <protection/>
    </xf>
    <xf numFmtId="0" fontId="26" fillId="4" borderId="20" xfId="55" applyNumberFormat="1" applyFont="1" applyFill="1" applyBorder="1" applyAlignment="1" applyProtection="1">
      <alignment horizontal="center" vertical="center"/>
      <protection/>
    </xf>
    <xf numFmtId="0" fontId="26" fillId="4" borderId="29" xfId="55" applyFont="1" applyFill="1" applyBorder="1" applyAlignment="1">
      <alignment horizontal="center" vertical="center" wrapText="1"/>
      <protection/>
    </xf>
    <xf numFmtId="0" fontId="26" fillId="4" borderId="30" xfId="55" applyFont="1" applyFill="1" applyBorder="1" applyAlignment="1">
      <alignment horizontal="left" vertical="center" wrapText="1" indent="1"/>
      <protection/>
    </xf>
    <xf numFmtId="0" fontId="26" fillId="4" borderId="29" xfId="55" applyNumberFormat="1" applyFont="1" applyFill="1" applyBorder="1" applyAlignment="1" applyProtection="1">
      <alignment horizontal="center" vertical="center"/>
      <protection/>
    </xf>
    <xf numFmtId="0" fontId="26" fillId="4" borderId="31" xfId="55" applyNumberFormat="1" applyFont="1" applyFill="1" applyBorder="1" applyAlignment="1" applyProtection="1">
      <alignment horizontal="center" vertical="center"/>
      <protection/>
    </xf>
    <xf numFmtId="0" fontId="26" fillId="4" borderId="32" xfId="55" applyNumberFormat="1" applyFont="1" applyFill="1" applyBorder="1" applyAlignment="1" applyProtection="1">
      <alignment horizontal="center" vertical="center"/>
      <protection/>
    </xf>
    <xf numFmtId="0" fontId="26" fillId="4" borderId="32" xfId="55" applyFont="1" applyFill="1" applyBorder="1" applyAlignment="1">
      <alignment horizontal="center" vertical="center"/>
      <protection/>
    </xf>
    <xf numFmtId="0" fontId="26" fillId="4" borderId="33" xfId="55" applyFont="1" applyFill="1" applyBorder="1" applyAlignment="1">
      <alignment horizontal="center" vertical="center"/>
      <protection/>
    </xf>
    <xf numFmtId="0" fontId="26" fillId="0" borderId="34" xfId="55" applyFont="1" applyFill="1" applyBorder="1" applyAlignment="1">
      <alignment horizontal="center" vertical="center" wrapText="1"/>
      <protection/>
    </xf>
    <xf numFmtId="0" fontId="26" fillId="0" borderId="35" xfId="55" applyFont="1" applyFill="1" applyBorder="1" applyAlignment="1">
      <alignment horizontal="left" vertical="center" wrapText="1" indent="1"/>
      <protection/>
    </xf>
    <xf numFmtId="0" fontId="26" fillId="0" borderId="36" xfId="55" applyNumberFormat="1" applyFont="1" applyFill="1" applyBorder="1" applyAlignment="1" applyProtection="1">
      <alignment horizontal="center" vertical="center"/>
      <protection/>
    </xf>
    <xf numFmtId="0" fontId="26" fillId="0" borderId="34" xfId="55" applyFont="1" applyFill="1" applyBorder="1" applyAlignment="1">
      <alignment horizontal="center" vertical="center"/>
      <protection/>
    </xf>
    <xf numFmtId="0" fontId="26" fillId="0" borderId="37" xfId="55" applyFont="1" applyFill="1" applyBorder="1" applyAlignment="1">
      <alignment horizontal="center" vertical="center"/>
      <protection/>
    </xf>
    <xf numFmtId="0" fontId="26" fillId="0" borderId="34" xfId="55" applyNumberFormat="1" applyFont="1" applyFill="1" applyBorder="1" applyAlignment="1" applyProtection="1">
      <alignment horizontal="center" vertical="center"/>
      <protection/>
    </xf>
    <xf numFmtId="0" fontId="26" fillId="0" borderId="38" xfId="55" applyNumberFormat="1" applyFont="1" applyFill="1" applyBorder="1" applyAlignment="1" applyProtection="1">
      <alignment horizontal="center" vertical="center"/>
      <protection/>
    </xf>
    <xf numFmtId="0" fontId="26" fillId="0" borderId="38" xfId="55" applyFont="1" applyFill="1" applyBorder="1" applyAlignment="1">
      <alignment horizontal="center" vertical="center"/>
      <protection/>
    </xf>
    <xf numFmtId="0" fontId="26" fillId="24" borderId="0" xfId="55" applyNumberFormat="1" applyFont="1" applyFill="1" applyBorder="1" applyAlignment="1" applyProtection="1">
      <alignment horizontal="center" vertical="center"/>
      <protection/>
    </xf>
    <xf numFmtId="49" fontId="26" fillId="24" borderId="0" xfId="55" applyNumberFormat="1" applyFont="1" applyFill="1" applyAlignment="1">
      <alignment horizontal="center" vertical="center"/>
      <protection/>
    </xf>
    <xf numFmtId="0" fontId="26" fillId="24" borderId="28" xfId="55" applyFont="1" applyFill="1" applyBorder="1" applyAlignment="1">
      <alignment horizontal="center" vertical="center" wrapText="1"/>
      <protection/>
    </xf>
    <xf numFmtId="0" fontId="26" fillId="24" borderId="16" xfId="55" applyFont="1" applyFill="1" applyBorder="1" applyAlignment="1">
      <alignment horizontal="center" vertical="center" wrapText="1"/>
      <protection/>
    </xf>
    <xf numFmtId="0" fontId="28" fillId="24" borderId="16" xfId="55" applyFont="1" applyFill="1" applyBorder="1" applyAlignment="1">
      <alignment horizontal="center" vertical="center" wrapText="1"/>
      <protection/>
    </xf>
    <xf numFmtId="0" fontId="28" fillId="24" borderId="25" xfId="55" applyFont="1" applyFill="1" applyBorder="1" applyAlignment="1">
      <alignment horizontal="center" vertical="center" wrapText="1"/>
      <protection/>
    </xf>
    <xf numFmtId="0" fontId="28" fillId="24" borderId="13" xfId="55" applyFont="1" applyFill="1" applyBorder="1" applyAlignment="1">
      <alignment horizontal="center" vertical="center" wrapText="1"/>
      <protection/>
    </xf>
    <xf numFmtId="49" fontId="27" fillId="24" borderId="0" xfId="55" applyNumberFormat="1" applyFont="1" applyFill="1" applyAlignment="1">
      <alignment horizontal="center" vertical="center"/>
      <protection/>
    </xf>
    <xf numFmtId="0" fontId="26" fillId="24" borderId="25" xfId="55" applyFont="1" applyFill="1" applyBorder="1" applyAlignment="1">
      <alignment horizontal="center" vertical="center" wrapText="1"/>
      <protection/>
    </xf>
    <xf numFmtId="0" fontId="26" fillId="24" borderId="13" xfId="55" applyFont="1" applyFill="1" applyBorder="1" applyAlignment="1">
      <alignment horizontal="center" vertical="center" wrapText="1"/>
      <protection/>
    </xf>
    <xf numFmtId="0" fontId="30" fillId="24" borderId="39" xfId="55" applyFont="1" applyFill="1" applyBorder="1" applyAlignment="1">
      <alignment horizontal="left" vertical="center" wrapText="1" indent="1"/>
      <protection/>
    </xf>
    <xf numFmtId="0" fontId="29" fillId="24" borderId="13" xfId="55" applyFont="1" applyFill="1" applyBorder="1" applyAlignment="1">
      <alignment horizontal="center" vertical="center" wrapText="1"/>
      <protection/>
    </xf>
    <xf numFmtId="0" fontId="29" fillId="24" borderId="21" xfId="55" applyFont="1" applyFill="1" applyBorder="1" applyAlignment="1">
      <alignment horizontal="center" vertical="center" wrapText="1"/>
      <protection/>
    </xf>
    <xf numFmtId="0" fontId="29" fillId="24" borderId="15" xfId="55" applyFont="1" applyFill="1" applyBorder="1" applyAlignment="1">
      <alignment horizontal="center" vertical="center" wrapText="1"/>
      <protection/>
    </xf>
    <xf numFmtId="0" fontId="30" fillId="0" borderId="39" xfId="55" applyFont="1" applyFill="1" applyBorder="1" applyAlignment="1">
      <alignment horizontal="left" vertical="center" indent="1"/>
      <protection/>
    </xf>
    <xf numFmtId="0" fontId="3" fillId="0" borderId="0" xfId="0" applyFont="1" applyAlignment="1">
      <alignment horizont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1" fillId="0" borderId="20" xfId="54" applyFont="1" applyFill="1" applyBorder="1" applyAlignment="1">
      <alignment horizontal="center"/>
      <protection/>
    </xf>
    <xf numFmtId="0" fontId="3" fillId="0" borderId="4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5" fontId="3" fillId="0" borderId="49" xfId="0" applyNumberFormat="1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164" fontId="3" fillId="0" borderId="51" xfId="0" applyNumberFormat="1" applyFont="1" applyBorder="1" applyAlignment="1">
      <alignment horizontal="center" vertical="center" wrapText="1"/>
    </xf>
    <xf numFmtId="0" fontId="3" fillId="0" borderId="52" xfId="0" applyNumberFormat="1" applyFont="1" applyBorder="1" applyAlignment="1">
      <alignment horizontal="center" vertical="center"/>
    </xf>
    <xf numFmtId="0" fontId="3" fillId="0" borderId="49" xfId="0" applyNumberFormat="1" applyFont="1" applyBorder="1" applyAlignment="1">
      <alignment horizontal="center" vertical="center"/>
    </xf>
    <xf numFmtId="0" fontId="3" fillId="0" borderId="50" xfId="0" applyNumberFormat="1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/>
    </xf>
    <xf numFmtId="0" fontId="1" fillId="24" borderId="25" xfId="54" applyFont="1" applyFill="1" applyBorder="1" applyAlignment="1">
      <alignment horizontal="left" indent="1"/>
      <protection/>
    </xf>
    <xf numFmtId="14" fontId="1" fillId="24" borderId="12" xfId="54" applyNumberFormat="1" applyFont="1" applyFill="1" applyBorder="1" applyAlignment="1">
      <alignment horizontal="center"/>
      <protection/>
    </xf>
    <xf numFmtId="0" fontId="1" fillId="24" borderId="12" xfId="54" applyFont="1" applyFill="1" applyBorder="1" applyAlignment="1">
      <alignment horizontal="center"/>
      <protection/>
    </xf>
    <xf numFmtId="0" fontId="1" fillId="0" borderId="28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4" borderId="19" xfId="0" applyFont="1" applyFill="1" applyBorder="1" applyAlignment="1">
      <alignment/>
    </xf>
    <xf numFmtId="165" fontId="1" fillId="4" borderId="19" xfId="54" applyNumberFormat="1" applyFont="1" applyFill="1" applyBorder="1" applyAlignment="1">
      <alignment horizontal="center"/>
      <protection/>
    </xf>
    <xf numFmtId="165" fontId="1" fillId="4" borderId="19" xfId="0" applyNumberFormat="1" applyFont="1" applyFill="1" applyBorder="1" applyAlignment="1">
      <alignment horizontal="center"/>
    </xf>
    <xf numFmtId="0" fontId="1" fillId="0" borderId="19" xfId="0" applyFont="1" applyBorder="1" applyAlignment="1">
      <alignment/>
    </xf>
    <xf numFmtId="165" fontId="1" fillId="4" borderId="19" xfId="0" applyNumberFormat="1" applyFont="1" applyFill="1" applyBorder="1" applyAlignment="1">
      <alignment horizontal="center"/>
    </xf>
    <xf numFmtId="0" fontId="3" fillId="24" borderId="28" xfId="54" applyFont="1" applyFill="1" applyBorder="1" applyAlignment="1">
      <alignment horizontal="center"/>
      <protection/>
    </xf>
    <xf numFmtId="0" fontId="3" fillId="4" borderId="10" xfId="54" applyFont="1" applyFill="1" applyBorder="1" applyAlignment="1">
      <alignment horizontal="center"/>
      <protection/>
    </xf>
    <xf numFmtId="0" fontId="3" fillId="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4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0" borderId="19" xfId="33" applyFont="1" applyFill="1" applyBorder="1" applyAlignment="1" applyProtection="1">
      <alignment horizontal="center" vertical="center"/>
      <protection/>
    </xf>
    <xf numFmtId="0" fontId="1" fillId="24" borderId="25" xfId="54" applyFont="1" applyFill="1" applyBorder="1" applyAlignment="1">
      <alignment horizontal="center"/>
      <protection/>
    </xf>
    <xf numFmtId="0" fontId="3" fillId="0" borderId="1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11" xfId="33" applyNumberFormat="1" applyFont="1" applyFill="1" applyBorder="1" applyAlignment="1" applyProtection="1">
      <alignment horizontal="center" vertical="center"/>
      <protection/>
    </xf>
    <xf numFmtId="0" fontId="1" fillId="0" borderId="54" xfId="0" applyFont="1" applyBorder="1" applyAlignment="1">
      <alignment horizontal="center"/>
    </xf>
    <xf numFmtId="0" fontId="1" fillId="0" borderId="18" xfId="54" applyFont="1" applyFill="1" applyBorder="1" applyAlignment="1">
      <alignment horizontal="left" indent="1"/>
      <protection/>
    </xf>
    <xf numFmtId="14" fontId="1" fillId="0" borderId="20" xfId="54" applyNumberFormat="1" applyFont="1" applyFill="1" applyBorder="1" applyAlignment="1">
      <alignment horizontal="center"/>
      <protection/>
    </xf>
    <xf numFmtId="0" fontId="3" fillId="0" borderId="10" xfId="54" applyFont="1" applyFill="1" applyBorder="1" applyAlignment="1">
      <alignment horizontal="center"/>
      <protection/>
    </xf>
    <xf numFmtId="0" fontId="1" fillId="0" borderId="19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8" xfId="54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65" fontId="1" fillId="0" borderId="19" xfId="54" applyNumberFormat="1" applyFont="1" applyFill="1" applyBorder="1" applyAlignment="1">
      <alignment horizontal="center"/>
      <protection/>
    </xf>
    <xf numFmtId="0" fontId="2" fillId="0" borderId="18" xfId="0" applyFont="1" applyFill="1" applyBorder="1" applyAlignment="1">
      <alignment horizontal="center" vertical="center" wrapText="1"/>
    </xf>
    <xf numFmtId="165" fontId="1" fillId="0" borderId="20" xfId="54" applyNumberFormat="1" applyFont="1" applyFill="1" applyBorder="1" applyAlignment="1">
      <alignment horizontal="center"/>
      <protection/>
    </xf>
    <xf numFmtId="0" fontId="1" fillId="0" borderId="18" xfId="54" applyFont="1" applyFill="1" applyBorder="1" applyAlignment="1">
      <alignment horizontal="center"/>
      <protection/>
    </xf>
    <xf numFmtId="0" fontId="3" fillId="0" borderId="10" xfId="54" applyFont="1" applyFill="1" applyBorder="1" applyAlignment="1">
      <alignment horizontal="center"/>
      <protection/>
    </xf>
    <xf numFmtId="0" fontId="1" fillId="0" borderId="18" xfId="54" applyFont="1" applyFill="1" applyBorder="1" applyAlignment="1">
      <alignment horizontal="center"/>
      <protection/>
    </xf>
    <xf numFmtId="14" fontId="1" fillId="0" borderId="20" xfId="54" applyNumberFormat="1" applyFont="1" applyFill="1" applyBorder="1" applyAlignment="1">
      <alignment horizontal="center"/>
      <protection/>
    </xf>
    <xf numFmtId="0" fontId="1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center"/>
    </xf>
    <xf numFmtId="0" fontId="1" fillId="4" borderId="0" xfId="0" applyFont="1" applyFill="1" applyAlignment="1">
      <alignment/>
    </xf>
    <xf numFmtId="0" fontId="3" fillId="4" borderId="10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164" fontId="1" fillId="4" borderId="20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indent="1"/>
    </xf>
    <xf numFmtId="0" fontId="1" fillId="4" borderId="18" xfId="0" applyFont="1" applyFill="1" applyBorder="1" applyAlignment="1">
      <alignment horizontal="left" indent="1"/>
    </xf>
    <xf numFmtId="0" fontId="1" fillId="0" borderId="18" xfId="33" applyFont="1" applyFill="1" applyBorder="1" applyAlignment="1" applyProtection="1">
      <alignment horizontal="left" indent="1"/>
      <protection/>
    </xf>
    <xf numFmtId="0" fontId="2" fillId="0" borderId="18" xfId="33" applyFont="1" applyFill="1" applyBorder="1" applyAlignment="1" applyProtection="1">
      <alignment horizontal="left" indent="1"/>
      <protection/>
    </xf>
    <xf numFmtId="0" fontId="1" fillId="0" borderId="18" xfId="33" applyFont="1" applyFill="1" applyBorder="1" applyAlignment="1" applyProtection="1">
      <alignment horizontal="left" indent="1"/>
      <protection/>
    </xf>
    <xf numFmtId="0" fontId="1" fillId="0" borderId="18" xfId="0" applyFont="1" applyBorder="1" applyAlignment="1">
      <alignment horizontal="left" indent="1"/>
    </xf>
    <xf numFmtId="0" fontId="2" fillId="4" borderId="18" xfId="33" applyFont="1" applyFill="1" applyBorder="1" applyAlignment="1" applyProtection="1">
      <alignment horizontal="left" indent="1"/>
      <protection/>
    </xf>
    <xf numFmtId="0" fontId="1" fillId="4" borderId="19" xfId="33" applyFont="1" applyFill="1" applyBorder="1" applyAlignment="1" applyProtection="1">
      <alignment horizontal="center" vertical="center"/>
      <protection/>
    </xf>
    <xf numFmtId="49" fontId="1" fillId="4" borderId="11" xfId="33" applyNumberFormat="1" applyFont="1" applyFill="1" applyBorder="1" applyAlignment="1" applyProtection="1">
      <alignment horizontal="center" vertical="center"/>
      <protection/>
    </xf>
    <xf numFmtId="0" fontId="1" fillId="4" borderId="18" xfId="33" applyFont="1" applyFill="1" applyBorder="1" applyAlignment="1" applyProtection="1">
      <alignment horizontal="left" indent="1"/>
      <protection/>
    </xf>
    <xf numFmtId="0" fontId="1" fillId="4" borderId="11" xfId="33" applyNumberFormat="1" applyFont="1" applyFill="1" applyBorder="1" applyAlignment="1" applyProtection="1">
      <alignment horizontal="center" vertical="center"/>
      <protection/>
    </xf>
    <xf numFmtId="0" fontId="1" fillId="0" borderId="11" xfId="33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/>
    </xf>
    <xf numFmtId="0" fontId="1" fillId="4" borderId="13" xfId="0" applyFont="1" applyFill="1" applyBorder="1" applyAlignment="1">
      <alignment horizontal="left" indent="1"/>
    </xf>
    <xf numFmtId="0" fontId="1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1" fillId="4" borderId="21" xfId="0" applyFont="1" applyFill="1" applyBorder="1" applyAlignment="1">
      <alignment/>
    </xf>
    <xf numFmtId="0" fontId="1" fillId="4" borderId="14" xfId="0" applyFont="1" applyFill="1" applyBorder="1" applyAlignment="1">
      <alignment/>
    </xf>
    <xf numFmtId="0" fontId="3" fillId="4" borderId="13" xfId="0" applyFont="1" applyFill="1" applyBorder="1" applyAlignment="1">
      <alignment horizontal="center"/>
    </xf>
    <xf numFmtId="164" fontId="1" fillId="4" borderId="15" xfId="0" applyNumberFormat="1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26" fillId="0" borderId="24" xfId="55" applyNumberFormat="1" applyFont="1" applyFill="1" applyBorder="1" applyAlignment="1" applyProtection="1">
      <alignment horizontal="left" vertical="center" wrapText="1" inden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Kompl_zachet_201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47625</xdr:rowOff>
    </xdr:from>
    <xdr:to>
      <xdr:col>2</xdr:col>
      <xdr:colOff>400050</xdr:colOff>
      <xdr:row>2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4836" t="6100" r="22875" b="8497"/>
        <a:stretch>
          <a:fillRect/>
        </a:stretch>
      </xdr:blipFill>
      <xdr:spPr>
        <a:xfrm>
          <a:off x="533400" y="47625"/>
          <a:ext cx="371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0</xdr:row>
      <xdr:rowOff>57150</xdr:rowOff>
    </xdr:from>
    <xdr:to>
      <xdr:col>13</xdr:col>
      <xdr:colOff>180975</xdr:colOff>
      <xdr:row>2</xdr:row>
      <xdr:rowOff>142875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rcRect l="9114" t="23115" r="9407" b="27568"/>
        <a:stretch>
          <a:fillRect/>
        </a:stretch>
      </xdr:blipFill>
      <xdr:spPr>
        <a:xfrm>
          <a:off x="7981950" y="57150"/>
          <a:ext cx="571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SheetLayoutView="100" workbookViewId="0" topLeftCell="A1">
      <selection activeCell="I33" sqref="I33"/>
    </sheetView>
  </sheetViews>
  <sheetFormatPr defaultColWidth="9.140625" defaultRowHeight="15"/>
  <cols>
    <col min="1" max="1" width="3.140625" style="11" customWidth="1"/>
    <col min="2" max="2" width="4.421875" style="11" customWidth="1"/>
    <col min="3" max="3" width="28.57421875" style="11" customWidth="1"/>
    <col min="4" max="4" width="8.57421875" style="11" customWidth="1"/>
    <col min="5" max="5" width="8.57421875" style="11" bestFit="1" customWidth="1"/>
    <col min="6" max="6" width="9.421875" style="11" customWidth="1"/>
    <col min="7" max="7" width="8.57421875" style="11" customWidth="1"/>
    <col min="8" max="8" width="9.140625" style="11" customWidth="1"/>
    <col min="9" max="9" width="7.28125" style="11" customWidth="1"/>
    <col min="10" max="10" width="8.8515625" style="11" customWidth="1"/>
    <col min="11" max="11" width="9.140625" style="11" customWidth="1"/>
    <col min="12" max="12" width="10.7109375" style="11" customWidth="1"/>
    <col min="13" max="13" width="9.140625" style="11" customWidth="1"/>
    <col min="14" max="14" width="8.00390625" style="11" customWidth="1"/>
    <col min="15" max="16384" width="9.140625" style="11" customWidth="1"/>
  </cols>
  <sheetData>
    <row r="1" spans="1:14" ht="15" customHeight="1">
      <c r="A1" s="10"/>
      <c r="B1" s="96" t="s">
        <v>261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4.25" customHeight="1">
      <c r="A2" s="10"/>
      <c r="B2" s="102" t="s">
        <v>272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ht="15" customHeight="1" thickBot="1">
      <c r="A3" s="10"/>
      <c r="B3" s="96" t="s">
        <v>271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27" customHeight="1">
      <c r="A4" s="10"/>
      <c r="B4" s="100" t="s">
        <v>2</v>
      </c>
      <c r="C4" s="97" t="s">
        <v>262</v>
      </c>
      <c r="D4" s="44" t="s">
        <v>274</v>
      </c>
      <c r="E4" s="12" t="s">
        <v>273</v>
      </c>
      <c r="F4" s="12" t="s">
        <v>282</v>
      </c>
      <c r="G4" s="12"/>
      <c r="H4" s="12"/>
      <c r="I4" s="12"/>
      <c r="J4" s="12"/>
      <c r="K4" s="12"/>
      <c r="L4" s="12"/>
      <c r="M4" s="103" t="s">
        <v>263</v>
      </c>
      <c r="N4" s="97" t="s">
        <v>264</v>
      </c>
    </row>
    <row r="5" spans="1:14" ht="12" customHeight="1" thickBot="1">
      <c r="A5" s="10"/>
      <c r="B5" s="101"/>
      <c r="C5" s="98"/>
      <c r="D5" s="106" t="s">
        <v>245</v>
      </c>
      <c r="E5" s="107"/>
      <c r="F5" s="108"/>
      <c r="G5" s="108"/>
      <c r="H5" s="108"/>
      <c r="I5" s="108"/>
      <c r="J5" s="108"/>
      <c r="K5" s="108"/>
      <c r="L5" s="108"/>
      <c r="M5" s="104"/>
      <c r="N5" s="99"/>
    </row>
    <row r="6" spans="1:14" ht="16.5" customHeight="1" thickBot="1">
      <c r="A6" s="10"/>
      <c r="B6" s="105" t="s">
        <v>265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</row>
    <row r="7" spans="1:14" ht="14.25" customHeight="1">
      <c r="A7" s="10"/>
      <c r="B7" s="62">
        <v>1</v>
      </c>
      <c r="C7" s="63" t="s">
        <v>14</v>
      </c>
      <c r="D7" s="64">
        <v>266</v>
      </c>
      <c r="E7" s="65">
        <v>200</v>
      </c>
      <c r="F7" s="78">
        <v>97</v>
      </c>
      <c r="G7" s="78"/>
      <c r="H7" s="66"/>
      <c r="I7" s="66"/>
      <c r="J7" s="66"/>
      <c r="K7" s="66"/>
      <c r="L7" s="66"/>
      <c r="M7" s="67">
        <f>SUM(D7:L7)</f>
        <v>563</v>
      </c>
      <c r="N7" s="68">
        <v>1</v>
      </c>
    </row>
    <row r="8" spans="1:14" ht="14.25" customHeight="1">
      <c r="A8" s="10"/>
      <c r="B8" s="69">
        <v>2</v>
      </c>
      <c r="C8" s="75" t="s">
        <v>12</v>
      </c>
      <c r="D8" s="76">
        <v>198</v>
      </c>
      <c r="E8" s="77">
        <v>198</v>
      </c>
      <c r="F8" s="79">
        <v>67</v>
      </c>
      <c r="G8" s="79"/>
      <c r="H8" s="73"/>
      <c r="I8" s="73"/>
      <c r="J8" s="73"/>
      <c r="K8" s="73"/>
      <c r="L8" s="73"/>
      <c r="M8" s="71">
        <f>SUM(D8:L8)</f>
        <v>463</v>
      </c>
      <c r="N8" s="74">
        <v>2</v>
      </c>
    </row>
    <row r="9" spans="1:14" ht="13.5" customHeight="1">
      <c r="A9" s="10"/>
      <c r="B9" s="80">
        <v>3</v>
      </c>
      <c r="C9" s="81" t="s">
        <v>65</v>
      </c>
      <c r="D9" s="82">
        <v>241</v>
      </c>
      <c r="E9" s="83">
        <v>129</v>
      </c>
      <c r="F9" s="84">
        <v>36</v>
      </c>
      <c r="G9" s="84"/>
      <c r="H9" s="85"/>
      <c r="I9" s="85"/>
      <c r="J9" s="85"/>
      <c r="K9" s="85"/>
      <c r="L9" s="85"/>
      <c r="M9" s="71">
        <f>SUM(D9:L9)</f>
        <v>406</v>
      </c>
      <c r="N9" s="86">
        <v>3</v>
      </c>
    </row>
    <row r="10" spans="1:14" ht="14.25" customHeight="1">
      <c r="A10" s="10"/>
      <c r="B10" s="34">
        <v>4</v>
      </c>
      <c r="C10" s="35" t="s">
        <v>10</v>
      </c>
      <c r="D10" s="36">
        <v>190</v>
      </c>
      <c r="E10" s="37">
        <v>127</v>
      </c>
      <c r="F10" s="38">
        <v>88</v>
      </c>
      <c r="G10" s="38"/>
      <c r="H10" s="39"/>
      <c r="I10" s="39"/>
      <c r="J10" s="39"/>
      <c r="K10" s="39"/>
      <c r="L10" s="39"/>
      <c r="M10" s="40">
        <f>SUM(D10:L10)</f>
        <v>405</v>
      </c>
      <c r="N10" s="41">
        <v>4</v>
      </c>
    </row>
    <row r="11" spans="1:14" ht="14.25" customHeight="1">
      <c r="A11" s="10"/>
      <c r="B11" s="34">
        <v>5</v>
      </c>
      <c r="C11" s="42" t="s">
        <v>266</v>
      </c>
      <c r="D11" s="36">
        <v>135</v>
      </c>
      <c r="E11" s="37">
        <v>173</v>
      </c>
      <c r="F11" s="38">
        <v>82</v>
      </c>
      <c r="G11" s="38"/>
      <c r="H11" s="38"/>
      <c r="I11" s="38"/>
      <c r="J11" s="38"/>
      <c r="K11" s="38"/>
      <c r="L11" s="38"/>
      <c r="M11" s="40">
        <f>SUM(D11:L11)</f>
        <v>390</v>
      </c>
      <c r="N11" s="41">
        <v>5</v>
      </c>
    </row>
    <row r="12" spans="1:14" ht="14.25" customHeight="1">
      <c r="A12" s="10"/>
      <c r="B12" s="34">
        <v>6</v>
      </c>
      <c r="C12" s="35" t="s">
        <v>90</v>
      </c>
      <c r="D12" s="36">
        <v>122</v>
      </c>
      <c r="E12" s="37">
        <v>134</v>
      </c>
      <c r="F12" s="38">
        <v>114</v>
      </c>
      <c r="G12" s="38"/>
      <c r="H12" s="39"/>
      <c r="I12" s="39"/>
      <c r="J12" s="39"/>
      <c r="K12" s="39"/>
      <c r="L12" s="39"/>
      <c r="M12" s="40">
        <f>SUM(D12:L12)</f>
        <v>370</v>
      </c>
      <c r="N12" s="41">
        <v>6</v>
      </c>
    </row>
    <row r="13" spans="1:14" ht="14.25" customHeight="1">
      <c r="A13" s="10"/>
      <c r="B13" s="34">
        <v>7</v>
      </c>
      <c r="C13" s="35" t="s">
        <v>15</v>
      </c>
      <c r="D13" s="36">
        <v>109</v>
      </c>
      <c r="E13" s="37">
        <v>143</v>
      </c>
      <c r="F13" s="38">
        <v>96</v>
      </c>
      <c r="G13" s="38"/>
      <c r="H13" s="39"/>
      <c r="I13" s="39"/>
      <c r="J13" s="39"/>
      <c r="K13" s="39"/>
      <c r="L13" s="39"/>
      <c r="M13" s="40">
        <f>SUM(D13:L13)</f>
        <v>348</v>
      </c>
      <c r="N13" s="41">
        <v>7</v>
      </c>
    </row>
    <row r="14" spans="1:14" ht="14.25" customHeight="1">
      <c r="A14" s="10"/>
      <c r="B14" s="34">
        <v>8</v>
      </c>
      <c r="C14" s="206" t="s">
        <v>17</v>
      </c>
      <c r="D14" s="36">
        <v>34</v>
      </c>
      <c r="E14" s="37">
        <v>28</v>
      </c>
      <c r="F14" s="38">
        <v>228</v>
      </c>
      <c r="G14" s="38"/>
      <c r="H14" s="39"/>
      <c r="I14" s="39"/>
      <c r="J14" s="39"/>
      <c r="K14" s="39"/>
      <c r="L14" s="39"/>
      <c r="M14" s="40">
        <f>SUM(D14:L14)</f>
        <v>290</v>
      </c>
      <c r="N14" s="41">
        <v>8</v>
      </c>
    </row>
    <row r="15" spans="1:14" ht="14.25" customHeight="1">
      <c r="A15" s="10"/>
      <c r="B15" s="34">
        <v>9</v>
      </c>
      <c r="C15" s="61" t="s">
        <v>18</v>
      </c>
      <c r="D15" s="36">
        <v>101</v>
      </c>
      <c r="E15" s="37">
        <v>106</v>
      </c>
      <c r="F15" s="38">
        <v>80</v>
      </c>
      <c r="G15" s="38"/>
      <c r="H15" s="39"/>
      <c r="I15" s="39"/>
      <c r="J15" s="39"/>
      <c r="K15" s="39"/>
      <c r="L15" s="39"/>
      <c r="M15" s="40">
        <f>SUM(D15:L15)</f>
        <v>287</v>
      </c>
      <c r="N15" s="41">
        <v>9</v>
      </c>
    </row>
    <row r="16" spans="1:14" ht="12.75">
      <c r="A16" s="10"/>
      <c r="B16" s="34">
        <v>10</v>
      </c>
      <c r="C16" s="35" t="s">
        <v>52</v>
      </c>
      <c r="D16" s="36">
        <v>92</v>
      </c>
      <c r="E16" s="37">
        <v>82</v>
      </c>
      <c r="F16" s="38">
        <v>79</v>
      </c>
      <c r="G16" s="38"/>
      <c r="H16" s="39"/>
      <c r="I16" s="39"/>
      <c r="J16" s="39"/>
      <c r="K16" s="39"/>
      <c r="L16" s="39"/>
      <c r="M16" s="40">
        <f>SUM(D16:L16)</f>
        <v>253</v>
      </c>
      <c r="N16" s="41">
        <v>10</v>
      </c>
    </row>
    <row r="17" spans="1:14" ht="14.25" customHeight="1" thickBot="1">
      <c r="A17" s="10"/>
      <c r="B17" s="87">
        <v>11</v>
      </c>
      <c r="C17" s="88" t="s">
        <v>9</v>
      </c>
      <c r="D17" s="92">
        <v>40</v>
      </c>
      <c r="E17" s="89">
        <v>20</v>
      </c>
      <c r="F17" s="93">
        <v>20</v>
      </c>
      <c r="G17" s="93"/>
      <c r="H17" s="94"/>
      <c r="I17" s="94"/>
      <c r="J17" s="94"/>
      <c r="K17" s="94"/>
      <c r="L17" s="94"/>
      <c r="M17" s="90">
        <f>SUM(D17:L17)</f>
        <v>80</v>
      </c>
      <c r="N17" s="91">
        <v>11</v>
      </c>
    </row>
    <row r="18" spans="1:14" ht="16.5" customHeight="1" thickBot="1">
      <c r="A18" s="10"/>
      <c r="B18" s="109" t="s">
        <v>267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</row>
    <row r="19" spans="1:14" ht="14.25" customHeight="1">
      <c r="A19" s="10"/>
      <c r="B19" s="62">
        <v>1</v>
      </c>
      <c r="C19" s="63" t="s">
        <v>6</v>
      </c>
      <c r="D19" s="64">
        <v>186</v>
      </c>
      <c r="E19" s="65">
        <v>130</v>
      </c>
      <c r="F19" s="66">
        <v>76</v>
      </c>
      <c r="G19" s="66"/>
      <c r="H19" s="66"/>
      <c r="I19" s="66"/>
      <c r="J19" s="66"/>
      <c r="K19" s="66"/>
      <c r="L19" s="66"/>
      <c r="M19" s="67">
        <f>SUM(D19:L19)</f>
        <v>392</v>
      </c>
      <c r="N19" s="68">
        <v>1</v>
      </c>
    </row>
    <row r="20" spans="1:14" ht="14.25" customHeight="1">
      <c r="A20" s="10"/>
      <c r="B20" s="69">
        <v>2</v>
      </c>
      <c r="C20" s="75" t="s">
        <v>5</v>
      </c>
      <c r="D20" s="76">
        <v>226</v>
      </c>
      <c r="E20" s="77">
        <v>158</v>
      </c>
      <c r="F20" s="73">
        <v>5</v>
      </c>
      <c r="G20" s="73"/>
      <c r="H20" s="73"/>
      <c r="I20" s="73"/>
      <c r="J20" s="73"/>
      <c r="K20" s="73"/>
      <c r="L20" s="73"/>
      <c r="M20" s="71">
        <f>SUM(D20:L20)</f>
        <v>389</v>
      </c>
      <c r="N20" s="74">
        <v>2</v>
      </c>
    </row>
    <row r="21" spans="1:14" ht="14.25" customHeight="1">
      <c r="A21" s="10"/>
      <c r="B21" s="69">
        <v>3</v>
      </c>
      <c r="C21" s="70" t="s">
        <v>9</v>
      </c>
      <c r="D21" s="71">
        <v>230</v>
      </c>
      <c r="E21" s="72">
        <v>120</v>
      </c>
      <c r="F21" s="73">
        <v>22</v>
      </c>
      <c r="G21" s="73"/>
      <c r="H21" s="73"/>
      <c r="I21" s="73"/>
      <c r="J21" s="73"/>
      <c r="K21" s="73"/>
      <c r="L21" s="73"/>
      <c r="M21" s="71">
        <f>SUM(D21:L21)</f>
        <v>372</v>
      </c>
      <c r="N21" s="74">
        <v>3</v>
      </c>
    </row>
    <row r="22" spans="1:14" ht="14.25" customHeight="1" thickBot="1">
      <c r="A22" s="10"/>
      <c r="B22" s="13">
        <v>4</v>
      </c>
      <c r="C22" s="14" t="s">
        <v>268</v>
      </c>
      <c r="D22" s="15">
        <v>102</v>
      </c>
      <c r="E22" s="43">
        <v>111</v>
      </c>
      <c r="F22" s="16">
        <v>122</v>
      </c>
      <c r="G22" s="16"/>
      <c r="H22" s="16"/>
      <c r="I22" s="16"/>
      <c r="J22" s="16"/>
      <c r="K22" s="16"/>
      <c r="L22" s="16"/>
      <c r="M22" s="17">
        <f>SUM(D22:L22)</f>
        <v>335</v>
      </c>
      <c r="N22" s="18">
        <v>4</v>
      </c>
    </row>
    <row r="23" spans="1:14" ht="14.25" customHeight="1">
      <c r="A23" s="10"/>
      <c r="B23" s="19"/>
      <c r="C23" s="20"/>
      <c r="D23" s="21"/>
      <c r="E23" s="21"/>
      <c r="F23" s="21"/>
      <c r="G23" s="21"/>
      <c r="H23" s="21"/>
      <c r="I23" s="21"/>
      <c r="J23" s="22"/>
      <c r="K23" s="22"/>
      <c r="L23" s="22"/>
      <c r="M23" s="21"/>
      <c r="N23" s="21"/>
    </row>
    <row r="24" spans="1:14" ht="14.25" customHeight="1">
      <c r="A24" s="10"/>
      <c r="B24" s="19"/>
      <c r="C24" s="20"/>
      <c r="D24" s="21"/>
      <c r="E24" s="21"/>
      <c r="F24" s="21"/>
      <c r="G24" s="21"/>
      <c r="H24" s="21"/>
      <c r="I24" s="21"/>
      <c r="J24" s="22"/>
      <c r="K24" s="22"/>
      <c r="L24" s="22"/>
      <c r="M24" s="21"/>
      <c r="N24" s="21"/>
    </row>
    <row r="25" spans="1:14" ht="12.75" customHeight="1">
      <c r="A25" s="10"/>
      <c r="B25" s="10"/>
      <c r="C25" s="23"/>
      <c r="D25" s="23"/>
      <c r="E25" s="23"/>
      <c r="F25" s="24"/>
      <c r="G25" s="24"/>
      <c r="H25" s="25"/>
      <c r="I25" s="26"/>
      <c r="J25" s="26"/>
      <c r="K25" s="27"/>
      <c r="L25" s="25"/>
      <c r="M25" s="28"/>
      <c r="N25" s="29"/>
    </row>
    <row r="26" spans="1:14" ht="12.75" customHeight="1">
      <c r="A26" s="10"/>
      <c r="B26" s="10"/>
      <c r="C26" s="95" t="s">
        <v>269</v>
      </c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29"/>
    </row>
    <row r="27" spans="1:14" ht="12.75" customHeight="1">
      <c r="A27" s="10"/>
      <c r="B27" s="10"/>
      <c r="C27" s="25"/>
      <c r="D27" s="23"/>
      <c r="E27" s="23"/>
      <c r="F27" s="24"/>
      <c r="G27" s="24"/>
      <c r="H27" s="25"/>
      <c r="I27" s="26"/>
      <c r="J27" s="26"/>
      <c r="K27" s="27"/>
      <c r="L27" s="25"/>
      <c r="M27" s="29"/>
      <c r="N27" s="29"/>
    </row>
    <row r="28" spans="1:14" ht="12.75" customHeight="1">
      <c r="A28" s="10"/>
      <c r="B28" s="10"/>
      <c r="C28" s="23"/>
      <c r="D28" s="23"/>
      <c r="E28" s="23"/>
      <c r="F28" s="24"/>
      <c r="G28" s="24"/>
      <c r="H28" s="25"/>
      <c r="I28" s="26"/>
      <c r="J28" s="26"/>
      <c r="K28" s="27"/>
      <c r="L28" s="25"/>
      <c r="M28" s="29"/>
      <c r="N28" s="29"/>
    </row>
    <row r="29" spans="1:14" ht="12.75" customHeight="1">
      <c r="A29" s="10"/>
      <c r="B29" s="10"/>
      <c r="C29" s="95" t="s">
        <v>270</v>
      </c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30"/>
    </row>
    <row r="30" spans="1:14" ht="12.75" customHeight="1">
      <c r="A30" s="10"/>
      <c r="B30" s="10"/>
      <c r="C30" s="25"/>
      <c r="D30" s="25"/>
      <c r="E30" s="25"/>
      <c r="F30" s="26"/>
      <c r="G30" s="26"/>
      <c r="H30" s="26"/>
      <c r="I30" s="26"/>
      <c r="J30" s="26"/>
      <c r="K30" s="26"/>
      <c r="L30" s="25"/>
      <c r="M30" s="30"/>
      <c r="N30" s="30"/>
    </row>
    <row r="31" spans="1:14" ht="12.75" customHeight="1">
      <c r="A31" s="10"/>
      <c r="C31" s="25"/>
      <c r="D31" s="31"/>
      <c r="E31" s="31"/>
      <c r="F31" s="32"/>
      <c r="G31" s="32"/>
      <c r="H31" s="32"/>
      <c r="I31" s="32"/>
      <c r="J31" s="32"/>
      <c r="K31" s="32"/>
      <c r="L31" s="31"/>
      <c r="M31" s="10"/>
      <c r="N31" s="10"/>
    </row>
    <row r="32" spans="1:14" ht="12.75" customHeight="1">
      <c r="A32" s="10"/>
      <c r="B32" s="10"/>
      <c r="C32" s="23"/>
      <c r="D32" s="23"/>
      <c r="E32" s="23"/>
      <c r="F32" s="24"/>
      <c r="G32" s="24"/>
      <c r="H32" s="25"/>
      <c r="I32" s="26"/>
      <c r="J32" s="26"/>
      <c r="K32" s="27"/>
      <c r="L32" s="25"/>
      <c r="M32" s="10"/>
      <c r="N32" s="10"/>
    </row>
  </sheetData>
  <sheetProtection/>
  <mergeCells count="12">
    <mergeCell ref="C26:M26"/>
    <mergeCell ref="B18:N18"/>
    <mergeCell ref="C29:M29"/>
    <mergeCell ref="B1:N1"/>
    <mergeCell ref="C4:C5"/>
    <mergeCell ref="N4:N5"/>
    <mergeCell ref="B4:B5"/>
    <mergeCell ref="B3:N3"/>
    <mergeCell ref="B2:N2"/>
    <mergeCell ref="M4:M5"/>
    <mergeCell ref="B6:N6"/>
    <mergeCell ref="D5:L5"/>
  </mergeCells>
  <printOptions horizontalCentered="1" verticalCentered="1"/>
  <pageMargins left="0" right="0" top="0.1968503937007874" bottom="0.15748031496062992" header="0" footer="0"/>
  <pageSetup horizontalDpi="600" verticalDpi="600" orientation="landscape" paperSize="9" scale="90" r:id="rId2"/>
  <rowBreaks count="1" manualBreakCount="1">
    <brk id="2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151"/>
  <sheetViews>
    <sheetView zoomScalePageLayoutView="0" workbookViewId="0" topLeftCell="A1">
      <selection activeCell="O14" sqref="O14"/>
    </sheetView>
  </sheetViews>
  <sheetFormatPr defaultColWidth="9.140625" defaultRowHeight="15"/>
  <cols>
    <col min="1" max="1" width="3.57421875" style="1" customWidth="1"/>
    <col min="2" max="2" width="25.7109375" style="1" customWidth="1"/>
    <col min="3" max="3" width="16.421875" style="6" customWidth="1"/>
    <col min="4" max="4" width="19.28125" style="6" customWidth="1"/>
    <col min="5" max="5" width="10.8515625" style="2" customWidth="1"/>
    <col min="6" max="7" width="9.140625" style="1" customWidth="1"/>
    <col min="8" max="8" width="11.00390625" style="7" customWidth="1"/>
    <col min="9" max="9" width="10.421875" style="4" customWidth="1"/>
    <col min="10" max="11" width="7.7109375" style="6" customWidth="1"/>
    <col min="12" max="12" width="7.57421875" style="6" customWidth="1"/>
    <col min="13" max="13" width="10.7109375" style="6" customWidth="1"/>
    <col min="14" max="16384" width="9.140625" style="1" customWidth="1"/>
  </cols>
  <sheetData>
    <row r="2" spans="2:13" ht="15" customHeight="1">
      <c r="B2" s="110" t="s">
        <v>277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3:9" ht="13.5">
      <c r="C3" s="5"/>
      <c r="D3" s="5"/>
      <c r="E3" s="5"/>
      <c r="H3" s="5"/>
      <c r="I3" s="3"/>
    </row>
    <row r="4" spans="2:9" ht="14.25" thickBot="1">
      <c r="B4" s="5"/>
      <c r="C4" s="5"/>
      <c r="D4" s="5"/>
      <c r="E4" s="5"/>
      <c r="H4" s="5"/>
      <c r="I4" s="3"/>
    </row>
    <row r="5" spans="2:13" ht="21.75" customHeight="1" thickBot="1">
      <c r="B5" s="112" t="s">
        <v>3</v>
      </c>
      <c r="C5" s="111" t="s">
        <v>279</v>
      </c>
      <c r="D5" s="112" t="s">
        <v>244</v>
      </c>
      <c r="E5" s="111" t="s">
        <v>95</v>
      </c>
      <c r="F5" s="115" t="s">
        <v>274</v>
      </c>
      <c r="G5" s="116"/>
      <c r="H5" s="113" t="s">
        <v>273</v>
      </c>
      <c r="I5" s="114"/>
      <c r="J5" s="114"/>
      <c r="K5" s="120" t="s">
        <v>282</v>
      </c>
      <c r="L5" s="121"/>
      <c r="M5" s="117" t="s">
        <v>278</v>
      </c>
    </row>
    <row r="6" spans="2:13" ht="14.25" thickBot="1">
      <c r="B6" s="123"/>
      <c r="C6" s="124"/>
      <c r="D6" s="123"/>
      <c r="E6" s="124"/>
      <c r="F6" s="125" t="s">
        <v>260</v>
      </c>
      <c r="G6" s="126" t="s">
        <v>245</v>
      </c>
      <c r="H6" s="127" t="s">
        <v>259</v>
      </c>
      <c r="I6" s="128" t="s">
        <v>260</v>
      </c>
      <c r="J6" s="129" t="s">
        <v>245</v>
      </c>
      <c r="K6" s="130" t="s">
        <v>283</v>
      </c>
      <c r="L6" s="131" t="s">
        <v>245</v>
      </c>
      <c r="M6" s="132"/>
    </row>
    <row r="7" spans="2:13" ht="13.5">
      <c r="B7" s="134" t="s">
        <v>51</v>
      </c>
      <c r="C7" s="135">
        <v>29031</v>
      </c>
      <c r="D7" s="136" t="s">
        <v>52</v>
      </c>
      <c r="E7" s="144" t="s">
        <v>246</v>
      </c>
      <c r="F7" s="138"/>
      <c r="G7" s="148"/>
      <c r="H7" s="155">
        <v>3000</v>
      </c>
      <c r="I7" s="136" t="s">
        <v>237</v>
      </c>
      <c r="J7" s="137">
        <v>6</v>
      </c>
      <c r="K7" s="151">
        <v>1</v>
      </c>
      <c r="L7" s="157">
        <v>1</v>
      </c>
      <c r="M7" s="159">
        <f>J7+G7+L7</f>
        <v>7</v>
      </c>
    </row>
    <row r="8" spans="2:13" s="181" customFormat="1" ht="13.5">
      <c r="B8" s="47" t="s">
        <v>62</v>
      </c>
      <c r="C8" s="48">
        <v>26349</v>
      </c>
      <c r="D8" s="49" t="s">
        <v>14</v>
      </c>
      <c r="E8" s="145" t="s">
        <v>250</v>
      </c>
      <c r="F8" s="140" t="s">
        <v>148</v>
      </c>
      <c r="G8" s="52">
        <v>36</v>
      </c>
      <c r="H8" s="60">
        <v>2000</v>
      </c>
      <c r="I8" s="49" t="s">
        <v>206</v>
      </c>
      <c r="J8" s="50">
        <v>27</v>
      </c>
      <c r="K8" s="153">
        <v>24</v>
      </c>
      <c r="L8" s="52">
        <v>38</v>
      </c>
      <c r="M8" s="53">
        <f>J8+G8+L8</f>
        <v>101</v>
      </c>
    </row>
    <row r="9" spans="2:13" s="181" customFormat="1" ht="13.5">
      <c r="B9" s="47" t="s">
        <v>71</v>
      </c>
      <c r="C9" s="48">
        <v>27491</v>
      </c>
      <c r="D9" s="49" t="s">
        <v>16</v>
      </c>
      <c r="E9" s="145" t="s">
        <v>250</v>
      </c>
      <c r="F9" s="139"/>
      <c r="G9" s="149"/>
      <c r="H9" s="60">
        <v>2000</v>
      </c>
      <c r="I9" s="49" t="s">
        <v>201</v>
      </c>
      <c r="J9" s="50">
        <v>67</v>
      </c>
      <c r="K9" s="153"/>
      <c r="L9" s="52"/>
      <c r="M9" s="53">
        <f>J9+G9+L9</f>
        <v>67</v>
      </c>
    </row>
    <row r="10" spans="2:13" ht="13.5">
      <c r="B10" s="160" t="s">
        <v>80</v>
      </c>
      <c r="C10" s="161">
        <v>31057</v>
      </c>
      <c r="D10" s="122" t="s">
        <v>10</v>
      </c>
      <c r="E10" s="162" t="s">
        <v>246</v>
      </c>
      <c r="F10" s="170" t="s">
        <v>143</v>
      </c>
      <c r="G10" s="168">
        <v>36</v>
      </c>
      <c r="H10" s="165">
        <v>3000</v>
      </c>
      <c r="I10" s="122" t="s">
        <v>235</v>
      </c>
      <c r="J10" s="166">
        <v>17</v>
      </c>
      <c r="K10" s="167">
        <v>0</v>
      </c>
      <c r="L10" s="168">
        <v>0</v>
      </c>
      <c r="M10" s="169">
        <f>J10+G10+L10</f>
        <v>53</v>
      </c>
    </row>
    <row r="11" spans="2:13" ht="13.5">
      <c r="B11" s="160" t="s">
        <v>88</v>
      </c>
      <c r="C11" s="161">
        <v>36892</v>
      </c>
      <c r="D11" s="122" t="s">
        <v>9</v>
      </c>
      <c r="E11" s="162" t="s">
        <v>254</v>
      </c>
      <c r="F11" s="170" t="s">
        <v>103</v>
      </c>
      <c r="G11" s="168">
        <v>26</v>
      </c>
      <c r="H11" s="171">
        <v>2000</v>
      </c>
      <c r="I11" s="172" t="s">
        <v>170</v>
      </c>
      <c r="J11" s="166">
        <v>21</v>
      </c>
      <c r="K11" s="167">
        <v>0</v>
      </c>
      <c r="L11" s="168">
        <v>0</v>
      </c>
      <c r="M11" s="169">
        <f>J11+G11+L11</f>
        <v>47</v>
      </c>
    </row>
    <row r="12" spans="2:13" s="181" customFormat="1" ht="13.5">
      <c r="B12" s="47" t="s">
        <v>20</v>
      </c>
      <c r="C12" s="48">
        <v>28635</v>
      </c>
      <c r="D12" s="49" t="s">
        <v>14</v>
      </c>
      <c r="E12" s="145" t="s">
        <v>257</v>
      </c>
      <c r="F12" s="140" t="s">
        <v>164</v>
      </c>
      <c r="G12" s="52">
        <v>91</v>
      </c>
      <c r="H12" s="51">
        <v>2000</v>
      </c>
      <c r="I12" s="55" t="s">
        <v>191</v>
      </c>
      <c r="J12" s="50">
        <v>42</v>
      </c>
      <c r="K12" s="153">
        <v>18</v>
      </c>
      <c r="L12" s="52">
        <v>26</v>
      </c>
      <c r="M12" s="53">
        <f>J12+G12+L12</f>
        <v>159</v>
      </c>
    </row>
    <row r="13" spans="2:13" ht="13.5">
      <c r="B13" s="160" t="s">
        <v>53</v>
      </c>
      <c r="C13" s="161">
        <v>30999</v>
      </c>
      <c r="D13" s="122" t="s">
        <v>52</v>
      </c>
      <c r="E13" s="162" t="s">
        <v>256</v>
      </c>
      <c r="F13" s="170" t="s">
        <v>133</v>
      </c>
      <c r="G13" s="168">
        <v>2</v>
      </c>
      <c r="H13" s="173">
        <v>2000</v>
      </c>
      <c r="I13" s="172" t="s">
        <v>190</v>
      </c>
      <c r="J13" s="166">
        <v>11</v>
      </c>
      <c r="K13" s="167"/>
      <c r="L13" s="168"/>
      <c r="M13" s="169">
        <f>J13+G13+L13</f>
        <v>13</v>
      </c>
    </row>
    <row r="14" spans="2:13" s="181" customFormat="1" ht="13.5">
      <c r="B14" s="47" t="s">
        <v>30</v>
      </c>
      <c r="C14" s="48">
        <v>35515</v>
      </c>
      <c r="D14" s="49" t="s">
        <v>5</v>
      </c>
      <c r="E14" s="145" t="s">
        <v>249</v>
      </c>
      <c r="F14" s="140" t="s">
        <v>121</v>
      </c>
      <c r="G14" s="52">
        <v>50</v>
      </c>
      <c r="H14" s="51">
        <v>3000</v>
      </c>
      <c r="I14" s="49" t="s">
        <v>240</v>
      </c>
      <c r="J14" s="50">
        <v>8</v>
      </c>
      <c r="K14" s="153"/>
      <c r="L14" s="52"/>
      <c r="M14" s="53">
        <f>J14+G14+L14</f>
        <v>58</v>
      </c>
    </row>
    <row r="15" spans="2:13" s="181" customFormat="1" ht="13.5">
      <c r="B15" s="47" t="s">
        <v>7</v>
      </c>
      <c r="C15" s="48">
        <v>36226</v>
      </c>
      <c r="D15" s="49" t="s">
        <v>6</v>
      </c>
      <c r="E15" s="145" t="s">
        <v>255</v>
      </c>
      <c r="F15" s="140" t="s">
        <v>106</v>
      </c>
      <c r="G15" s="52">
        <v>48</v>
      </c>
      <c r="H15" s="54">
        <v>2000</v>
      </c>
      <c r="I15" s="55" t="s">
        <v>167</v>
      </c>
      <c r="J15" s="50">
        <v>25</v>
      </c>
      <c r="K15" s="153">
        <v>0</v>
      </c>
      <c r="L15" s="52">
        <v>0</v>
      </c>
      <c r="M15" s="53">
        <f>J15+G15+L15</f>
        <v>73</v>
      </c>
    </row>
    <row r="16" spans="2:13" ht="13.5">
      <c r="B16" s="160" t="s">
        <v>39</v>
      </c>
      <c r="C16" s="161">
        <v>37240</v>
      </c>
      <c r="D16" s="122" t="s">
        <v>9</v>
      </c>
      <c r="E16" s="162" t="s">
        <v>254</v>
      </c>
      <c r="F16" s="170" t="s">
        <v>102</v>
      </c>
      <c r="G16" s="168">
        <v>40</v>
      </c>
      <c r="H16" s="171">
        <v>2000</v>
      </c>
      <c r="I16" s="172" t="s">
        <v>169</v>
      </c>
      <c r="J16" s="166">
        <v>22</v>
      </c>
      <c r="K16" s="167">
        <v>0</v>
      </c>
      <c r="L16" s="168">
        <v>0</v>
      </c>
      <c r="M16" s="169">
        <f>J16+G16+L16</f>
        <v>62</v>
      </c>
    </row>
    <row r="17" spans="2:13" s="181" customFormat="1" ht="13.5">
      <c r="B17" s="47" t="s">
        <v>98</v>
      </c>
      <c r="C17" s="48">
        <v>32114</v>
      </c>
      <c r="D17" s="49" t="s">
        <v>65</v>
      </c>
      <c r="E17" s="145" t="s">
        <v>246</v>
      </c>
      <c r="F17" s="140" t="s">
        <v>157</v>
      </c>
      <c r="G17" s="52">
        <v>52</v>
      </c>
      <c r="H17" s="51">
        <v>3000</v>
      </c>
      <c r="I17" s="49" t="s">
        <v>229</v>
      </c>
      <c r="J17" s="50">
        <v>30</v>
      </c>
      <c r="K17" s="153">
        <v>5</v>
      </c>
      <c r="L17" s="52">
        <v>5</v>
      </c>
      <c r="M17" s="53">
        <f>J17+G17+L17</f>
        <v>87</v>
      </c>
    </row>
    <row r="18" spans="2:13" s="181" customFormat="1" ht="13.5">
      <c r="B18" s="47" t="s">
        <v>78</v>
      </c>
      <c r="C18" s="48">
        <v>29618</v>
      </c>
      <c r="D18" s="49" t="s">
        <v>10</v>
      </c>
      <c r="E18" s="145" t="s">
        <v>256</v>
      </c>
      <c r="F18" s="140" t="s">
        <v>116</v>
      </c>
      <c r="G18" s="52">
        <v>22</v>
      </c>
      <c r="H18" s="51">
        <v>2000</v>
      </c>
      <c r="I18" s="55" t="s">
        <v>179</v>
      </c>
      <c r="J18" s="50">
        <v>24</v>
      </c>
      <c r="K18" s="153">
        <v>18</v>
      </c>
      <c r="L18" s="52">
        <v>26</v>
      </c>
      <c r="M18" s="53">
        <f>J18+G18+L18</f>
        <v>72</v>
      </c>
    </row>
    <row r="19" spans="2:13" s="181" customFormat="1" ht="13.5">
      <c r="B19" s="47" t="s">
        <v>35</v>
      </c>
      <c r="C19" s="48">
        <v>36847</v>
      </c>
      <c r="D19" s="49" t="s">
        <v>9</v>
      </c>
      <c r="E19" s="145" t="s">
        <v>248</v>
      </c>
      <c r="F19" s="140" t="s">
        <v>117</v>
      </c>
      <c r="G19" s="52">
        <v>46</v>
      </c>
      <c r="H19" s="51">
        <v>3000</v>
      </c>
      <c r="I19" s="49" t="s">
        <v>239</v>
      </c>
      <c r="J19" s="50">
        <v>24</v>
      </c>
      <c r="K19" s="153">
        <v>1</v>
      </c>
      <c r="L19" s="52">
        <v>1</v>
      </c>
      <c r="M19" s="53">
        <f>J19+G19+L19</f>
        <v>71</v>
      </c>
    </row>
    <row r="20" spans="2:13" s="181" customFormat="1" ht="13.5">
      <c r="B20" s="47" t="s">
        <v>24</v>
      </c>
      <c r="C20" s="48">
        <v>34218</v>
      </c>
      <c r="D20" s="49" t="s">
        <v>10</v>
      </c>
      <c r="E20" s="145" t="s">
        <v>249</v>
      </c>
      <c r="F20" s="141" t="s">
        <v>142</v>
      </c>
      <c r="G20" s="52">
        <v>42</v>
      </c>
      <c r="H20" s="51">
        <v>3000</v>
      </c>
      <c r="I20" s="49" t="s">
        <v>210</v>
      </c>
      <c r="J20" s="50">
        <v>32</v>
      </c>
      <c r="K20" s="153"/>
      <c r="L20" s="52"/>
      <c r="M20" s="53">
        <f>J20+G20+L20</f>
        <v>74</v>
      </c>
    </row>
    <row r="21" spans="2:13" ht="13.5">
      <c r="B21" s="160" t="s">
        <v>68</v>
      </c>
      <c r="C21" s="161">
        <v>31809</v>
      </c>
      <c r="D21" s="122" t="s">
        <v>65</v>
      </c>
      <c r="E21" s="162" t="s">
        <v>246</v>
      </c>
      <c r="F21" s="170" t="s">
        <v>160</v>
      </c>
      <c r="G21" s="168">
        <v>30</v>
      </c>
      <c r="H21" s="173">
        <v>3000</v>
      </c>
      <c r="I21" s="122" t="s">
        <v>230</v>
      </c>
      <c r="J21" s="166">
        <v>22</v>
      </c>
      <c r="K21" s="167">
        <v>0</v>
      </c>
      <c r="L21" s="168">
        <v>0</v>
      </c>
      <c r="M21" s="169">
        <f>J21+G21+L21</f>
        <v>52</v>
      </c>
    </row>
    <row r="22" spans="2:13" s="181" customFormat="1" ht="13.5">
      <c r="B22" s="47" t="s">
        <v>34</v>
      </c>
      <c r="C22" s="48">
        <v>36670</v>
      </c>
      <c r="D22" s="49" t="s">
        <v>9</v>
      </c>
      <c r="E22" s="145" t="s">
        <v>249</v>
      </c>
      <c r="F22" s="140" t="s">
        <v>127</v>
      </c>
      <c r="G22" s="52">
        <v>46</v>
      </c>
      <c r="H22" s="51">
        <v>3000</v>
      </c>
      <c r="I22" s="49" t="s">
        <v>224</v>
      </c>
      <c r="J22" s="50">
        <v>22</v>
      </c>
      <c r="K22" s="153">
        <v>4</v>
      </c>
      <c r="L22" s="52">
        <v>4</v>
      </c>
      <c r="M22" s="53">
        <f>J22+G22+L22</f>
        <v>72</v>
      </c>
    </row>
    <row r="23" spans="2:13" ht="13.5">
      <c r="B23" s="160" t="s">
        <v>89</v>
      </c>
      <c r="C23" s="161">
        <v>31828</v>
      </c>
      <c r="D23" s="122" t="s">
        <v>15</v>
      </c>
      <c r="E23" s="174" t="s">
        <v>256</v>
      </c>
      <c r="F23" s="170" t="s">
        <v>163</v>
      </c>
      <c r="G23" s="168">
        <v>38</v>
      </c>
      <c r="H23" s="175"/>
      <c r="I23" s="122"/>
      <c r="J23" s="166"/>
      <c r="K23" s="167"/>
      <c r="L23" s="168"/>
      <c r="M23" s="169">
        <f>J23+G23+L23</f>
        <v>38</v>
      </c>
    </row>
    <row r="24" spans="2:13" ht="13.5">
      <c r="B24" s="160" t="s">
        <v>85</v>
      </c>
      <c r="C24" s="161">
        <v>22762</v>
      </c>
      <c r="D24" s="122" t="s">
        <v>18</v>
      </c>
      <c r="E24" s="162" t="s">
        <v>252</v>
      </c>
      <c r="F24" s="170" t="s">
        <v>147</v>
      </c>
      <c r="G24" s="168">
        <v>15</v>
      </c>
      <c r="H24" s="173">
        <v>2000</v>
      </c>
      <c r="I24" s="172" t="s">
        <v>199</v>
      </c>
      <c r="J24" s="166">
        <v>8</v>
      </c>
      <c r="K24" s="167"/>
      <c r="L24" s="168"/>
      <c r="M24" s="169">
        <f>J24+G24+L24</f>
        <v>23</v>
      </c>
    </row>
    <row r="25" spans="2:13" s="181" customFormat="1" ht="13.5">
      <c r="B25" s="47" t="s">
        <v>94</v>
      </c>
      <c r="C25" s="48">
        <v>24108</v>
      </c>
      <c r="D25" s="49" t="s">
        <v>17</v>
      </c>
      <c r="E25" s="145" t="s">
        <v>252</v>
      </c>
      <c r="F25" s="140" t="s">
        <v>146</v>
      </c>
      <c r="G25" s="52">
        <v>34</v>
      </c>
      <c r="H25" s="51">
        <v>2000</v>
      </c>
      <c r="I25" s="55" t="s">
        <v>193</v>
      </c>
      <c r="J25" s="50">
        <v>28</v>
      </c>
      <c r="K25" s="153"/>
      <c r="L25" s="52"/>
      <c r="M25" s="53">
        <f>J25+G25+L25</f>
        <v>62</v>
      </c>
    </row>
    <row r="26" spans="2:13" ht="13.5">
      <c r="B26" s="160" t="s">
        <v>73</v>
      </c>
      <c r="C26" s="161">
        <v>26656</v>
      </c>
      <c r="D26" s="122" t="s">
        <v>16</v>
      </c>
      <c r="E26" s="162" t="s">
        <v>257</v>
      </c>
      <c r="F26" s="163"/>
      <c r="G26" s="164"/>
      <c r="H26" s="173">
        <v>2000</v>
      </c>
      <c r="I26" s="172" t="s">
        <v>196</v>
      </c>
      <c r="J26" s="166">
        <v>18</v>
      </c>
      <c r="K26" s="167"/>
      <c r="L26" s="168"/>
      <c r="M26" s="169">
        <f>J26+G26+L26</f>
        <v>18</v>
      </c>
    </row>
    <row r="27" spans="2:13" s="181" customFormat="1" ht="13.5">
      <c r="B27" s="47" t="s">
        <v>0</v>
      </c>
      <c r="C27" s="48">
        <v>27377</v>
      </c>
      <c r="D27" s="49" t="s">
        <v>16</v>
      </c>
      <c r="E27" s="145" t="s">
        <v>257</v>
      </c>
      <c r="F27" s="140" t="s">
        <v>114</v>
      </c>
      <c r="G27" s="52">
        <v>31</v>
      </c>
      <c r="H27" s="51">
        <v>2000</v>
      </c>
      <c r="I27" s="55" t="s">
        <v>192</v>
      </c>
      <c r="J27" s="50">
        <v>32</v>
      </c>
      <c r="K27" s="153"/>
      <c r="L27" s="52"/>
      <c r="M27" s="53">
        <f>J27+G27+L27</f>
        <v>63</v>
      </c>
    </row>
    <row r="28" spans="2:13" s="181" customFormat="1" ht="13.5">
      <c r="B28" s="47" t="s">
        <v>43</v>
      </c>
      <c r="C28" s="48">
        <v>36807</v>
      </c>
      <c r="D28" s="49" t="s">
        <v>8</v>
      </c>
      <c r="E28" s="145" t="s">
        <v>249</v>
      </c>
      <c r="F28" s="140" t="s">
        <v>128</v>
      </c>
      <c r="G28" s="52">
        <v>50</v>
      </c>
      <c r="H28" s="51">
        <v>3000</v>
      </c>
      <c r="I28" s="49" t="s">
        <v>219</v>
      </c>
      <c r="J28" s="50">
        <v>32</v>
      </c>
      <c r="K28" s="153"/>
      <c r="L28" s="52"/>
      <c r="M28" s="53">
        <f>J28+G28+L28</f>
        <v>82</v>
      </c>
    </row>
    <row r="29" spans="2:13" ht="13.5">
      <c r="B29" s="160" t="s">
        <v>31</v>
      </c>
      <c r="C29" s="161">
        <v>26249</v>
      </c>
      <c r="D29" s="122" t="s">
        <v>16</v>
      </c>
      <c r="E29" s="162" t="s">
        <v>257</v>
      </c>
      <c r="F29" s="163"/>
      <c r="G29" s="164"/>
      <c r="H29" s="173">
        <v>2000</v>
      </c>
      <c r="I29" s="172" t="s">
        <v>198</v>
      </c>
      <c r="J29" s="166">
        <v>12</v>
      </c>
      <c r="K29" s="167"/>
      <c r="L29" s="168"/>
      <c r="M29" s="169">
        <f>J29+G29+L29</f>
        <v>12</v>
      </c>
    </row>
    <row r="30" spans="2:13" s="181" customFormat="1" ht="13.5">
      <c r="B30" s="47" t="s">
        <v>91</v>
      </c>
      <c r="C30" s="48">
        <v>31583</v>
      </c>
      <c r="D30" s="49" t="s">
        <v>90</v>
      </c>
      <c r="E30" s="145" t="s">
        <v>246</v>
      </c>
      <c r="F30" s="140" t="s">
        <v>140</v>
      </c>
      <c r="G30" s="52">
        <v>48</v>
      </c>
      <c r="H30" s="51">
        <v>3000</v>
      </c>
      <c r="I30" s="49" t="s">
        <v>227</v>
      </c>
      <c r="J30" s="50">
        <v>42</v>
      </c>
      <c r="K30" s="153"/>
      <c r="L30" s="52"/>
      <c r="M30" s="53">
        <f>J30+G30+L30</f>
        <v>90</v>
      </c>
    </row>
    <row r="31" spans="2:13" s="181" customFormat="1" ht="13.5">
      <c r="B31" s="47" t="s">
        <v>297</v>
      </c>
      <c r="C31" s="48">
        <v>36578</v>
      </c>
      <c r="D31" s="49" t="s">
        <v>5</v>
      </c>
      <c r="E31" s="145" t="s">
        <v>255</v>
      </c>
      <c r="F31" s="140" t="s">
        <v>109</v>
      </c>
      <c r="G31" s="52">
        <v>36</v>
      </c>
      <c r="H31" s="54">
        <v>2000</v>
      </c>
      <c r="I31" s="55" t="s">
        <v>166</v>
      </c>
      <c r="J31" s="50">
        <v>32</v>
      </c>
      <c r="K31" s="153">
        <v>0</v>
      </c>
      <c r="L31" s="52">
        <v>0</v>
      </c>
      <c r="M31" s="53">
        <f>J31+G31+L31</f>
        <v>68</v>
      </c>
    </row>
    <row r="32" spans="2:13" ht="13.5">
      <c r="B32" s="160" t="s">
        <v>60</v>
      </c>
      <c r="C32" s="161">
        <v>23398</v>
      </c>
      <c r="D32" s="122" t="s">
        <v>14</v>
      </c>
      <c r="E32" s="162" t="s">
        <v>252</v>
      </c>
      <c r="F32" s="170" t="s">
        <v>145</v>
      </c>
      <c r="G32" s="168">
        <v>3</v>
      </c>
      <c r="H32" s="173">
        <v>2000</v>
      </c>
      <c r="I32" s="172" t="s">
        <v>200</v>
      </c>
      <c r="J32" s="166">
        <v>5</v>
      </c>
      <c r="K32" s="167">
        <v>1</v>
      </c>
      <c r="L32" s="168">
        <v>1</v>
      </c>
      <c r="M32" s="169">
        <f>J32+G32+L32</f>
        <v>9</v>
      </c>
    </row>
    <row r="33" spans="2:13" ht="13.5">
      <c r="B33" s="160" t="s">
        <v>64</v>
      </c>
      <c r="C33" s="161">
        <v>32443</v>
      </c>
      <c r="D33" s="122" t="s">
        <v>65</v>
      </c>
      <c r="E33" s="162" t="s">
        <v>249</v>
      </c>
      <c r="F33" s="170" t="s">
        <v>154</v>
      </c>
      <c r="G33" s="168">
        <v>38</v>
      </c>
      <c r="H33" s="173">
        <v>3000</v>
      </c>
      <c r="I33" s="172" t="s">
        <v>281</v>
      </c>
      <c r="J33" s="166">
        <v>16</v>
      </c>
      <c r="K33" s="167">
        <v>6</v>
      </c>
      <c r="L33" s="168">
        <v>6</v>
      </c>
      <c r="M33" s="169">
        <f>J33+G33+L33</f>
        <v>60</v>
      </c>
    </row>
    <row r="34" spans="2:13" s="181" customFormat="1" ht="13.5">
      <c r="B34" s="47" t="s">
        <v>32</v>
      </c>
      <c r="C34" s="48">
        <v>31516</v>
      </c>
      <c r="D34" s="49" t="s">
        <v>10</v>
      </c>
      <c r="E34" s="145" t="s">
        <v>246</v>
      </c>
      <c r="F34" s="140" t="s">
        <v>127</v>
      </c>
      <c r="G34" s="52">
        <v>46</v>
      </c>
      <c r="H34" s="51">
        <v>3000</v>
      </c>
      <c r="I34" s="49" t="s">
        <v>221</v>
      </c>
      <c r="J34" s="50">
        <v>28</v>
      </c>
      <c r="K34" s="153">
        <v>26</v>
      </c>
      <c r="L34" s="52">
        <v>42</v>
      </c>
      <c r="M34" s="53">
        <f>J34+G34+L34</f>
        <v>116</v>
      </c>
    </row>
    <row r="35" spans="2:13" s="181" customFormat="1" ht="13.5">
      <c r="B35" s="47" t="s">
        <v>50</v>
      </c>
      <c r="C35" s="48">
        <v>37586</v>
      </c>
      <c r="D35" s="49" t="s">
        <v>6</v>
      </c>
      <c r="E35" s="145" t="s">
        <v>247</v>
      </c>
      <c r="F35" s="140" t="s">
        <v>118</v>
      </c>
      <c r="G35" s="52">
        <v>44</v>
      </c>
      <c r="H35" s="51">
        <v>2000</v>
      </c>
      <c r="I35" s="49" t="s">
        <v>205</v>
      </c>
      <c r="J35" s="50">
        <v>30</v>
      </c>
      <c r="K35" s="153">
        <v>15</v>
      </c>
      <c r="L35" s="52">
        <v>20</v>
      </c>
      <c r="M35" s="53">
        <f>J35+G35+L35</f>
        <v>94</v>
      </c>
    </row>
    <row r="36" spans="2:13" s="181" customFormat="1" ht="13.5">
      <c r="B36" s="47" t="s">
        <v>92</v>
      </c>
      <c r="C36" s="48">
        <v>30878</v>
      </c>
      <c r="D36" s="49" t="s">
        <v>90</v>
      </c>
      <c r="E36" s="145" t="s">
        <v>256</v>
      </c>
      <c r="F36" s="140" t="s">
        <v>112</v>
      </c>
      <c r="G36" s="52">
        <v>30</v>
      </c>
      <c r="H36" s="51">
        <v>2000</v>
      </c>
      <c r="I36" s="55" t="s">
        <v>176</v>
      </c>
      <c r="J36" s="50">
        <v>39</v>
      </c>
      <c r="K36" s="153"/>
      <c r="L36" s="52"/>
      <c r="M36" s="53">
        <f>J36+G36+L36</f>
        <v>69</v>
      </c>
    </row>
    <row r="37" spans="2:13" s="181" customFormat="1" ht="13.5">
      <c r="B37" s="47" t="s">
        <v>36</v>
      </c>
      <c r="C37" s="48">
        <v>35959</v>
      </c>
      <c r="D37" s="49" t="s">
        <v>9</v>
      </c>
      <c r="E37" s="145" t="s">
        <v>249</v>
      </c>
      <c r="F37" s="140" t="s">
        <v>122</v>
      </c>
      <c r="G37" s="52">
        <v>44</v>
      </c>
      <c r="H37" s="51">
        <v>3000</v>
      </c>
      <c r="I37" s="49" t="s">
        <v>241</v>
      </c>
      <c r="J37" s="50">
        <v>24</v>
      </c>
      <c r="K37" s="153">
        <v>0</v>
      </c>
      <c r="L37" s="52">
        <v>0</v>
      </c>
      <c r="M37" s="53">
        <f>J37+G37+L37</f>
        <v>68</v>
      </c>
    </row>
    <row r="38" spans="2:13" s="181" customFormat="1" ht="13.5">
      <c r="B38" s="47" t="s">
        <v>67</v>
      </c>
      <c r="C38" s="48">
        <v>29381</v>
      </c>
      <c r="D38" s="49" t="s">
        <v>65</v>
      </c>
      <c r="E38" s="145" t="s">
        <v>246</v>
      </c>
      <c r="F38" s="140" t="s">
        <v>159</v>
      </c>
      <c r="G38" s="52">
        <v>36</v>
      </c>
      <c r="H38" s="51">
        <v>3000</v>
      </c>
      <c r="I38" s="49" t="s">
        <v>225</v>
      </c>
      <c r="J38" s="50">
        <v>54</v>
      </c>
      <c r="K38" s="153"/>
      <c r="L38" s="52"/>
      <c r="M38" s="53">
        <f>J38+G38+L38</f>
        <v>90</v>
      </c>
    </row>
    <row r="39" spans="2:13" s="181" customFormat="1" ht="13.5">
      <c r="B39" s="47" t="s">
        <v>69</v>
      </c>
      <c r="C39" s="48">
        <v>34255</v>
      </c>
      <c r="D39" s="49" t="s">
        <v>65</v>
      </c>
      <c r="E39" s="145" t="s">
        <v>249</v>
      </c>
      <c r="F39" s="140" t="s">
        <v>156</v>
      </c>
      <c r="G39" s="52">
        <v>50</v>
      </c>
      <c r="H39" s="51">
        <v>3000</v>
      </c>
      <c r="I39" s="49" t="s">
        <v>222</v>
      </c>
      <c r="J39" s="50">
        <v>23</v>
      </c>
      <c r="K39" s="153">
        <v>1</v>
      </c>
      <c r="L39" s="52">
        <v>1</v>
      </c>
      <c r="M39" s="53">
        <f>J39+G39+L39</f>
        <v>74</v>
      </c>
    </row>
    <row r="40" spans="2:13" s="181" customFormat="1" ht="13.5">
      <c r="B40" s="47" t="s">
        <v>72</v>
      </c>
      <c r="C40" s="48">
        <v>30308</v>
      </c>
      <c r="D40" s="49" t="s">
        <v>16</v>
      </c>
      <c r="E40" s="145" t="s">
        <v>256</v>
      </c>
      <c r="F40" s="140" t="s">
        <v>164</v>
      </c>
      <c r="G40" s="52">
        <v>52</v>
      </c>
      <c r="H40" s="51">
        <v>2000</v>
      </c>
      <c r="I40" s="55" t="s">
        <v>183</v>
      </c>
      <c r="J40" s="50">
        <v>54</v>
      </c>
      <c r="K40" s="153"/>
      <c r="L40" s="52"/>
      <c r="M40" s="53">
        <f>J40+G40+L40</f>
        <v>106</v>
      </c>
    </row>
    <row r="41" spans="2:13" ht="13.5">
      <c r="B41" s="160" t="s">
        <v>84</v>
      </c>
      <c r="C41" s="161">
        <v>30397</v>
      </c>
      <c r="D41" s="122" t="s">
        <v>18</v>
      </c>
      <c r="E41" s="162" t="s">
        <v>256</v>
      </c>
      <c r="F41" s="163"/>
      <c r="G41" s="164"/>
      <c r="H41" s="173">
        <v>2000</v>
      </c>
      <c r="I41" s="172" t="s">
        <v>186</v>
      </c>
      <c r="J41" s="166">
        <v>22</v>
      </c>
      <c r="K41" s="167">
        <v>7</v>
      </c>
      <c r="L41" s="168">
        <v>7</v>
      </c>
      <c r="M41" s="169">
        <f>J41+G41+L41</f>
        <v>29</v>
      </c>
    </row>
    <row r="42" spans="2:13" s="181" customFormat="1" ht="13.5">
      <c r="B42" s="47" t="s">
        <v>87</v>
      </c>
      <c r="C42" s="48">
        <v>24295</v>
      </c>
      <c r="D42" s="49" t="s">
        <v>280</v>
      </c>
      <c r="E42" s="145" t="s">
        <v>252</v>
      </c>
      <c r="F42" s="140" t="s">
        <v>113</v>
      </c>
      <c r="G42" s="52">
        <v>40</v>
      </c>
      <c r="H42" s="51">
        <v>2000</v>
      </c>
      <c r="I42" s="55" t="s">
        <v>195</v>
      </c>
      <c r="J42" s="50">
        <v>20</v>
      </c>
      <c r="K42" s="153">
        <v>13</v>
      </c>
      <c r="L42" s="52">
        <v>16</v>
      </c>
      <c r="M42" s="53">
        <f>J42+G42+L42</f>
        <v>76</v>
      </c>
    </row>
    <row r="43" spans="2:13" s="181" customFormat="1" ht="13.5">
      <c r="B43" s="47" t="s">
        <v>61</v>
      </c>
      <c r="C43" s="48">
        <v>26262</v>
      </c>
      <c r="D43" s="49" t="s">
        <v>14</v>
      </c>
      <c r="E43" s="145" t="s">
        <v>250</v>
      </c>
      <c r="F43" s="140" t="s">
        <v>109</v>
      </c>
      <c r="G43" s="52">
        <v>32</v>
      </c>
      <c r="H43" s="51">
        <v>2000</v>
      </c>
      <c r="I43" s="49" t="s">
        <v>203</v>
      </c>
      <c r="J43" s="50">
        <v>40</v>
      </c>
      <c r="K43" s="153">
        <v>16</v>
      </c>
      <c r="L43" s="52">
        <v>22</v>
      </c>
      <c r="M43" s="53">
        <f>J43+G43+L43</f>
        <v>94</v>
      </c>
    </row>
    <row r="44" spans="2:13" s="181" customFormat="1" ht="13.5">
      <c r="B44" s="47" t="s">
        <v>97</v>
      </c>
      <c r="C44" s="48">
        <v>30176</v>
      </c>
      <c r="D44" s="49" t="s">
        <v>18</v>
      </c>
      <c r="E44" s="145" t="s">
        <v>246</v>
      </c>
      <c r="F44" s="139"/>
      <c r="G44" s="149"/>
      <c r="H44" s="51">
        <v>3000</v>
      </c>
      <c r="I44" s="49" t="s">
        <v>214</v>
      </c>
      <c r="J44" s="50">
        <v>60</v>
      </c>
      <c r="K44" s="153"/>
      <c r="L44" s="52"/>
      <c r="M44" s="53">
        <f>J44+G44+L44</f>
        <v>60</v>
      </c>
    </row>
    <row r="45" spans="2:13" s="181" customFormat="1" ht="13.5">
      <c r="B45" s="47" t="s">
        <v>11</v>
      </c>
      <c r="C45" s="48">
        <v>34744</v>
      </c>
      <c r="D45" s="49" t="s">
        <v>12</v>
      </c>
      <c r="E45" s="145" t="s">
        <v>255</v>
      </c>
      <c r="F45" s="140" t="s">
        <v>129</v>
      </c>
      <c r="G45" s="52">
        <v>54</v>
      </c>
      <c r="H45" s="51">
        <v>2000</v>
      </c>
      <c r="I45" s="55" t="s">
        <v>175</v>
      </c>
      <c r="J45" s="50">
        <v>44</v>
      </c>
      <c r="K45" s="153"/>
      <c r="L45" s="52"/>
      <c r="M45" s="53">
        <f>J45+G45+L45</f>
        <v>98</v>
      </c>
    </row>
    <row r="46" spans="2:13" s="181" customFormat="1" ht="13.5">
      <c r="B46" s="47" t="s">
        <v>26</v>
      </c>
      <c r="C46" s="48">
        <v>32290</v>
      </c>
      <c r="D46" s="49" t="s">
        <v>12</v>
      </c>
      <c r="E46" s="145" t="s">
        <v>246</v>
      </c>
      <c r="F46" s="140" t="s">
        <v>161</v>
      </c>
      <c r="G46" s="52">
        <v>64</v>
      </c>
      <c r="H46" s="51">
        <v>3000</v>
      </c>
      <c r="I46" s="49" t="s">
        <v>234</v>
      </c>
      <c r="J46" s="50">
        <v>19</v>
      </c>
      <c r="K46" s="153">
        <v>23</v>
      </c>
      <c r="L46" s="52">
        <v>36</v>
      </c>
      <c r="M46" s="53">
        <f>J46+G46+L46</f>
        <v>119</v>
      </c>
    </row>
    <row r="47" spans="2:13" ht="13.5">
      <c r="B47" s="160" t="s">
        <v>82</v>
      </c>
      <c r="C47" s="161">
        <v>34387</v>
      </c>
      <c r="D47" s="122" t="s">
        <v>10</v>
      </c>
      <c r="E47" s="162" t="s">
        <v>255</v>
      </c>
      <c r="F47" s="163"/>
      <c r="G47" s="164"/>
      <c r="H47" s="173">
        <v>2000</v>
      </c>
      <c r="I47" s="172" t="s">
        <v>178</v>
      </c>
      <c r="J47" s="166">
        <v>27</v>
      </c>
      <c r="K47" s="167"/>
      <c r="L47" s="168"/>
      <c r="M47" s="169">
        <f>J47+G47+L47</f>
        <v>27</v>
      </c>
    </row>
    <row r="48" spans="2:13" s="181" customFormat="1" ht="13.5">
      <c r="B48" s="47" t="s">
        <v>55</v>
      </c>
      <c r="C48" s="48">
        <v>31666</v>
      </c>
      <c r="D48" s="49" t="s">
        <v>52</v>
      </c>
      <c r="E48" s="145" t="s">
        <v>256</v>
      </c>
      <c r="F48" s="140" t="s">
        <v>135</v>
      </c>
      <c r="G48" s="52">
        <v>20</v>
      </c>
      <c r="H48" s="51">
        <v>2000</v>
      </c>
      <c r="I48" s="55" t="s">
        <v>187</v>
      </c>
      <c r="J48" s="50">
        <v>21</v>
      </c>
      <c r="K48" s="153">
        <v>7</v>
      </c>
      <c r="L48" s="52">
        <v>7</v>
      </c>
      <c r="M48" s="53">
        <f>J48+G48+L48</f>
        <v>48</v>
      </c>
    </row>
    <row r="49" spans="2:13" s="181" customFormat="1" ht="13.5">
      <c r="B49" s="47" t="s">
        <v>54</v>
      </c>
      <c r="C49" s="48">
        <v>31251</v>
      </c>
      <c r="D49" s="49" t="s">
        <v>52</v>
      </c>
      <c r="E49" s="145" t="s">
        <v>256</v>
      </c>
      <c r="F49" s="140" t="s">
        <v>132</v>
      </c>
      <c r="G49" s="52">
        <v>22</v>
      </c>
      <c r="H49" s="51">
        <v>2000</v>
      </c>
      <c r="I49" s="55" t="s">
        <v>188</v>
      </c>
      <c r="J49" s="50">
        <v>19</v>
      </c>
      <c r="K49" s="153">
        <v>19</v>
      </c>
      <c r="L49" s="52">
        <v>28</v>
      </c>
      <c r="M49" s="53">
        <f>J49+G49+L49</f>
        <v>69</v>
      </c>
    </row>
    <row r="50" spans="2:13" s="181" customFormat="1" ht="13.5">
      <c r="B50" s="47" t="s">
        <v>22</v>
      </c>
      <c r="C50" s="48">
        <v>25563</v>
      </c>
      <c r="D50" s="49" t="s">
        <v>18</v>
      </c>
      <c r="E50" s="145" t="s">
        <v>257</v>
      </c>
      <c r="F50" s="140" t="s">
        <v>130</v>
      </c>
      <c r="G50" s="52">
        <v>36</v>
      </c>
      <c r="H50" s="51">
        <v>2000</v>
      </c>
      <c r="I50" s="55" t="s">
        <v>197</v>
      </c>
      <c r="J50" s="50">
        <v>15</v>
      </c>
      <c r="K50" s="153">
        <v>10</v>
      </c>
      <c r="L50" s="52">
        <v>10</v>
      </c>
      <c r="M50" s="53">
        <f>J50+G50+L50</f>
        <v>61</v>
      </c>
    </row>
    <row r="51" spans="2:13" s="181" customFormat="1" ht="13.5">
      <c r="B51" s="47" t="s">
        <v>41</v>
      </c>
      <c r="C51" s="48">
        <v>36945</v>
      </c>
      <c r="D51" s="49" t="s">
        <v>8</v>
      </c>
      <c r="E51" s="145" t="s">
        <v>248</v>
      </c>
      <c r="F51" s="139"/>
      <c r="G51" s="149"/>
      <c r="H51" s="51">
        <v>3000</v>
      </c>
      <c r="I51" s="49" t="s">
        <v>238</v>
      </c>
      <c r="J51" s="50">
        <v>19</v>
      </c>
      <c r="K51" s="153">
        <v>20</v>
      </c>
      <c r="L51" s="52">
        <v>30</v>
      </c>
      <c r="M51" s="53">
        <f>J51+G51+L51</f>
        <v>49</v>
      </c>
    </row>
    <row r="52" spans="2:13" ht="13.5">
      <c r="B52" s="160" t="s">
        <v>44</v>
      </c>
      <c r="C52" s="161">
        <v>36384</v>
      </c>
      <c r="D52" s="122" t="s">
        <v>5</v>
      </c>
      <c r="E52" s="162" t="s">
        <v>249</v>
      </c>
      <c r="F52" s="170" t="s">
        <v>125</v>
      </c>
      <c r="G52" s="168">
        <v>36</v>
      </c>
      <c r="H52" s="173">
        <v>3000</v>
      </c>
      <c r="I52" s="122" t="s">
        <v>242</v>
      </c>
      <c r="J52" s="166">
        <v>21</v>
      </c>
      <c r="K52" s="167"/>
      <c r="L52" s="168"/>
      <c r="M52" s="169">
        <f>J52+G52+L52</f>
        <v>57</v>
      </c>
    </row>
    <row r="53" spans="2:13" ht="13.5">
      <c r="B53" s="160" t="s">
        <v>46</v>
      </c>
      <c r="C53" s="161">
        <v>36004</v>
      </c>
      <c r="D53" s="122" t="s">
        <v>5</v>
      </c>
      <c r="E53" s="162" t="s">
        <v>255</v>
      </c>
      <c r="F53" s="170" t="s">
        <v>104</v>
      </c>
      <c r="G53" s="168">
        <v>22</v>
      </c>
      <c r="H53" s="171">
        <v>2000</v>
      </c>
      <c r="I53" s="172" t="s">
        <v>171</v>
      </c>
      <c r="J53" s="166">
        <v>17</v>
      </c>
      <c r="K53" s="167">
        <v>0</v>
      </c>
      <c r="L53" s="168">
        <v>0</v>
      </c>
      <c r="M53" s="169">
        <f>J53+G53+L53</f>
        <v>39</v>
      </c>
    </row>
    <row r="54" spans="2:13" ht="13.5">
      <c r="B54" s="160" t="s">
        <v>63</v>
      </c>
      <c r="C54" s="161">
        <v>22735</v>
      </c>
      <c r="D54" s="122" t="s">
        <v>14</v>
      </c>
      <c r="E54" s="162" t="s">
        <v>251</v>
      </c>
      <c r="F54" s="170" t="s">
        <v>151</v>
      </c>
      <c r="G54" s="168">
        <v>32</v>
      </c>
      <c r="H54" s="173">
        <v>2000</v>
      </c>
      <c r="I54" s="122" t="s">
        <v>202</v>
      </c>
      <c r="J54" s="166">
        <v>44</v>
      </c>
      <c r="K54" s="167"/>
      <c r="L54" s="168"/>
      <c r="M54" s="169">
        <f>J54+G54+L54</f>
        <v>76</v>
      </c>
    </row>
    <row r="55" spans="2:13" s="181" customFormat="1" ht="13.5">
      <c r="B55" s="47" t="s">
        <v>59</v>
      </c>
      <c r="C55" s="48">
        <v>33430</v>
      </c>
      <c r="D55" s="49" t="s">
        <v>14</v>
      </c>
      <c r="E55" s="145" t="s">
        <v>249</v>
      </c>
      <c r="F55" s="140" t="s">
        <v>152</v>
      </c>
      <c r="G55" s="52">
        <v>61</v>
      </c>
      <c r="H55" s="51">
        <v>3000</v>
      </c>
      <c r="I55" s="49" t="s">
        <v>217</v>
      </c>
      <c r="J55" s="50">
        <v>41</v>
      </c>
      <c r="K55" s="153">
        <v>7</v>
      </c>
      <c r="L55" s="52">
        <v>7</v>
      </c>
      <c r="M55" s="53">
        <f>J55+G55+L55</f>
        <v>109</v>
      </c>
    </row>
    <row r="56" spans="2:13" s="181" customFormat="1" ht="13.5">
      <c r="B56" s="47" t="s">
        <v>75</v>
      </c>
      <c r="C56" s="48">
        <v>29721</v>
      </c>
      <c r="D56" s="49" t="s">
        <v>15</v>
      </c>
      <c r="E56" s="145" t="s">
        <v>256</v>
      </c>
      <c r="F56" s="140" t="s">
        <v>131</v>
      </c>
      <c r="G56" s="52">
        <v>16</v>
      </c>
      <c r="H56" s="51">
        <v>2000</v>
      </c>
      <c r="I56" s="55" t="s">
        <v>181</v>
      </c>
      <c r="J56" s="50">
        <v>20</v>
      </c>
      <c r="K56" s="153">
        <v>12</v>
      </c>
      <c r="L56" s="52">
        <v>14</v>
      </c>
      <c r="M56" s="53">
        <f>J56+G56+L56</f>
        <v>50</v>
      </c>
    </row>
    <row r="57" spans="2:13" s="181" customFormat="1" ht="13.5">
      <c r="B57" s="47" t="s">
        <v>99</v>
      </c>
      <c r="C57" s="48">
        <v>36923</v>
      </c>
      <c r="D57" s="49" t="s">
        <v>9</v>
      </c>
      <c r="E57" s="145" t="s">
        <v>249</v>
      </c>
      <c r="F57" s="140" t="s">
        <v>124</v>
      </c>
      <c r="G57" s="52">
        <v>52</v>
      </c>
      <c r="H57" s="51">
        <v>3000</v>
      </c>
      <c r="I57" s="49" t="s">
        <v>243</v>
      </c>
      <c r="J57" s="50">
        <v>18</v>
      </c>
      <c r="K57" s="153">
        <v>11</v>
      </c>
      <c r="L57" s="52">
        <v>12</v>
      </c>
      <c r="M57" s="53">
        <f>J57+G57+L57</f>
        <v>82</v>
      </c>
    </row>
    <row r="58" spans="2:13" s="181" customFormat="1" ht="13.5">
      <c r="B58" s="47" t="s">
        <v>23</v>
      </c>
      <c r="C58" s="48">
        <v>35518</v>
      </c>
      <c r="D58" s="49" t="s">
        <v>18</v>
      </c>
      <c r="E58" s="145" t="s">
        <v>249</v>
      </c>
      <c r="F58" s="140" t="s">
        <v>153</v>
      </c>
      <c r="G58" s="52">
        <v>46</v>
      </c>
      <c r="H58" s="51"/>
      <c r="I58" s="49"/>
      <c r="J58" s="50"/>
      <c r="K58" s="153"/>
      <c r="L58" s="52"/>
      <c r="M58" s="53">
        <f>J58+G58+L58</f>
        <v>46</v>
      </c>
    </row>
    <row r="59" spans="2:13" s="181" customFormat="1" ht="13.5">
      <c r="B59" s="47" t="s">
        <v>19</v>
      </c>
      <c r="C59" s="48">
        <v>29610</v>
      </c>
      <c r="D59" s="49" t="s">
        <v>90</v>
      </c>
      <c r="E59" s="145" t="s">
        <v>256</v>
      </c>
      <c r="F59" s="140" t="s">
        <v>111</v>
      </c>
      <c r="G59" s="52">
        <v>44</v>
      </c>
      <c r="H59" s="51">
        <v>2000</v>
      </c>
      <c r="I59" s="55" t="s">
        <v>174</v>
      </c>
      <c r="J59" s="50">
        <v>53</v>
      </c>
      <c r="K59" s="153"/>
      <c r="L59" s="52"/>
      <c r="M59" s="53">
        <f>J59+G59+L59</f>
        <v>97</v>
      </c>
    </row>
    <row r="60" spans="2:13" s="181" customFormat="1" ht="13.5">
      <c r="B60" s="47" t="s">
        <v>37</v>
      </c>
      <c r="C60" s="48">
        <v>36849</v>
      </c>
      <c r="D60" s="49" t="s">
        <v>9</v>
      </c>
      <c r="E60" s="145" t="s">
        <v>254</v>
      </c>
      <c r="F60" s="140" t="s">
        <v>101</v>
      </c>
      <c r="G60" s="52">
        <v>42</v>
      </c>
      <c r="H60" s="54">
        <v>2000</v>
      </c>
      <c r="I60" s="55" t="s">
        <v>165</v>
      </c>
      <c r="J60" s="50">
        <v>32</v>
      </c>
      <c r="K60" s="153">
        <v>5</v>
      </c>
      <c r="L60" s="52">
        <v>5</v>
      </c>
      <c r="M60" s="53">
        <f>J60+G60+L60</f>
        <v>79</v>
      </c>
    </row>
    <row r="61" spans="2:13" ht="13.5">
      <c r="B61" s="160" t="s">
        <v>81</v>
      </c>
      <c r="C61" s="161">
        <v>35486</v>
      </c>
      <c r="D61" s="122" t="s">
        <v>10</v>
      </c>
      <c r="E61" s="162" t="s">
        <v>255</v>
      </c>
      <c r="F61" s="170" t="s">
        <v>110</v>
      </c>
      <c r="G61" s="168">
        <v>17</v>
      </c>
      <c r="H61" s="173">
        <v>2000</v>
      </c>
      <c r="I61" s="172" t="s">
        <v>180</v>
      </c>
      <c r="J61" s="166">
        <v>20</v>
      </c>
      <c r="K61" s="167"/>
      <c r="L61" s="168"/>
      <c r="M61" s="169">
        <f>J61+G61+L61</f>
        <v>37</v>
      </c>
    </row>
    <row r="62" spans="2:13" s="181" customFormat="1" ht="13.5">
      <c r="B62" s="47" t="s">
        <v>27</v>
      </c>
      <c r="C62" s="48">
        <v>30819</v>
      </c>
      <c r="D62" s="49" t="s">
        <v>10</v>
      </c>
      <c r="E62" s="145" t="s">
        <v>246</v>
      </c>
      <c r="F62" s="140" t="s">
        <v>141</v>
      </c>
      <c r="G62" s="52">
        <v>42</v>
      </c>
      <c r="H62" s="51">
        <v>3000</v>
      </c>
      <c r="I62" s="49" t="s">
        <v>236</v>
      </c>
      <c r="J62" s="50">
        <v>12</v>
      </c>
      <c r="K62" s="153">
        <v>10</v>
      </c>
      <c r="L62" s="52">
        <v>10</v>
      </c>
      <c r="M62" s="53">
        <f>J62+G62+L62</f>
        <v>64</v>
      </c>
    </row>
    <row r="63" spans="2:13" s="181" customFormat="1" ht="13.5">
      <c r="B63" s="47" t="s">
        <v>47</v>
      </c>
      <c r="C63" s="48">
        <v>37279</v>
      </c>
      <c r="D63" s="49" t="s">
        <v>6</v>
      </c>
      <c r="E63" s="145" t="s">
        <v>248</v>
      </c>
      <c r="F63" s="140" t="s">
        <v>119</v>
      </c>
      <c r="G63" s="52">
        <v>36</v>
      </c>
      <c r="H63" s="51">
        <v>3000</v>
      </c>
      <c r="I63" s="49" t="s">
        <v>211</v>
      </c>
      <c r="J63" s="50">
        <v>17</v>
      </c>
      <c r="K63" s="153">
        <v>14</v>
      </c>
      <c r="L63" s="52">
        <v>18</v>
      </c>
      <c r="M63" s="53">
        <f>J63+G63+L63</f>
        <v>71</v>
      </c>
    </row>
    <row r="64" spans="2:13" s="181" customFormat="1" ht="13.5">
      <c r="B64" s="47" t="s">
        <v>45</v>
      </c>
      <c r="C64" s="48">
        <v>36765</v>
      </c>
      <c r="D64" s="49" t="s">
        <v>5</v>
      </c>
      <c r="E64" s="145" t="s">
        <v>249</v>
      </c>
      <c r="F64" s="140" t="s">
        <v>139</v>
      </c>
      <c r="G64" s="52">
        <v>44</v>
      </c>
      <c r="H64" s="51">
        <v>3000</v>
      </c>
      <c r="I64" s="49" t="s">
        <v>223</v>
      </c>
      <c r="J64" s="50">
        <v>23</v>
      </c>
      <c r="K64" s="153">
        <v>4</v>
      </c>
      <c r="L64" s="52">
        <v>4</v>
      </c>
      <c r="M64" s="53">
        <f>J64+G64+L64</f>
        <v>71</v>
      </c>
    </row>
    <row r="65" spans="2:13" s="181" customFormat="1" ht="13.5">
      <c r="B65" s="47" t="s">
        <v>29</v>
      </c>
      <c r="C65" s="48">
        <v>19580</v>
      </c>
      <c r="D65" s="49" t="s">
        <v>15</v>
      </c>
      <c r="E65" s="145" t="s">
        <v>258</v>
      </c>
      <c r="F65" s="139"/>
      <c r="G65" s="149"/>
      <c r="H65" s="51">
        <v>2000</v>
      </c>
      <c r="I65" s="49" t="s">
        <v>207</v>
      </c>
      <c r="J65" s="50">
        <v>55</v>
      </c>
      <c r="K65" s="153"/>
      <c r="L65" s="52"/>
      <c r="M65" s="53">
        <f>J65+G65+L65</f>
        <v>55</v>
      </c>
    </row>
    <row r="66" spans="2:13" s="181" customFormat="1" ht="13.5">
      <c r="B66" s="47" t="s">
        <v>56</v>
      </c>
      <c r="C66" s="48">
        <v>32160</v>
      </c>
      <c r="D66" s="49" t="s">
        <v>52</v>
      </c>
      <c r="E66" s="145" t="s">
        <v>256</v>
      </c>
      <c r="F66" s="140" t="s">
        <v>136</v>
      </c>
      <c r="G66" s="52">
        <v>18</v>
      </c>
      <c r="H66" s="51">
        <v>2000</v>
      </c>
      <c r="I66" s="55" t="s">
        <v>189</v>
      </c>
      <c r="J66" s="50">
        <v>15</v>
      </c>
      <c r="K66" s="153"/>
      <c r="L66" s="52"/>
      <c r="M66" s="53">
        <f>J66+G66+L66</f>
        <v>33</v>
      </c>
    </row>
    <row r="67" spans="2:13" s="181" customFormat="1" ht="13.5">
      <c r="B67" s="47" t="s">
        <v>42</v>
      </c>
      <c r="C67" s="48">
        <v>36698</v>
      </c>
      <c r="D67" s="49" t="s">
        <v>8</v>
      </c>
      <c r="E67" s="145" t="s">
        <v>249</v>
      </c>
      <c r="F67" s="140" t="s">
        <v>126</v>
      </c>
      <c r="G67" s="52">
        <v>52</v>
      </c>
      <c r="H67" s="51">
        <v>3000</v>
      </c>
      <c r="I67" s="49" t="s">
        <v>216</v>
      </c>
      <c r="J67" s="50">
        <v>45</v>
      </c>
      <c r="K67" s="153"/>
      <c r="L67" s="52"/>
      <c r="M67" s="53">
        <f>J67+G67+L67</f>
        <v>97</v>
      </c>
    </row>
    <row r="68" spans="2:13" s="181" customFormat="1" ht="13.5">
      <c r="B68" s="47" t="s">
        <v>28</v>
      </c>
      <c r="C68" s="48">
        <v>25713</v>
      </c>
      <c r="D68" s="49" t="s">
        <v>10</v>
      </c>
      <c r="E68" s="145" t="s">
        <v>250</v>
      </c>
      <c r="F68" s="140" t="s">
        <v>115</v>
      </c>
      <c r="G68" s="52">
        <v>38</v>
      </c>
      <c r="H68" s="51">
        <v>2000</v>
      </c>
      <c r="I68" s="49" t="s">
        <v>204</v>
      </c>
      <c r="J68" s="50">
        <v>31</v>
      </c>
      <c r="K68" s="153">
        <v>10</v>
      </c>
      <c r="L68" s="52">
        <v>10</v>
      </c>
      <c r="M68" s="53">
        <f>J68+G68+L68</f>
        <v>79</v>
      </c>
    </row>
    <row r="69" spans="2:13" ht="13.5">
      <c r="B69" s="160" t="s">
        <v>38</v>
      </c>
      <c r="C69" s="161">
        <v>36752</v>
      </c>
      <c r="D69" s="122" t="s">
        <v>9</v>
      </c>
      <c r="E69" s="162" t="s">
        <v>255</v>
      </c>
      <c r="F69" s="170" t="s">
        <v>108</v>
      </c>
      <c r="G69" s="168">
        <v>40</v>
      </c>
      <c r="H69" s="171">
        <v>2000</v>
      </c>
      <c r="I69" s="172" t="s">
        <v>172</v>
      </c>
      <c r="J69" s="166">
        <v>16</v>
      </c>
      <c r="K69" s="167">
        <v>8</v>
      </c>
      <c r="L69" s="168">
        <v>8</v>
      </c>
      <c r="M69" s="169">
        <f>J69+G69+L69</f>
        <v>64</v>
      </c>
    </row>
    <row r="70" spans="2:13" s="181" customFormat="1" ht="13.5">
      <c r="B70" s="47" t="s">
        <v>57</v>
      </c>
      <c r="C70" s="48">
        <v>31565</v>
      </c>
      <c r="D70" s="49" t="s">
        <v>52</v>
      </c>
      <c r="E70" s="145" t="s">
        <v>256</v>
      </c>
      <c r="F70" s="140" t="s">
        <v>134</v>
      </c>
      <c r="G70" s="52">
        <v>32</v>
      </c>
      <c r="H70" s="51">
        <v>2000</v>
      </c>
      <c r="I70" s="55" t="s">
        <v>185</v>
      </c>
      <c r="J70" s="50">
        <v>27</v>
      </c>
      <c r="K70" s="153">
        <v>16</v>
      </c>
      <c r="L70" s="52">
        <v>22</v>
      </c>
      <c r="M70" s="53">
        <f>J70+G70+L70</f>
        <v>81</v>
      </c>
    </row>
    <row r="71" spans="2:13" ht="13.5">
      <c r="B71" s="160" t="s">
        <v>100</v>
      </c>
      <c r="C71" s="161">
        <v>37354</v>
      </c>
      <c r="D71" s="122" t="s">
        <v>9</v>
      </c>
      <c r="E71" s="162" t="s">
        <v>249</v>
      </c>
      <c r="F71" s="170" t="s">
        <v>123</v>
      </c>
      <c r="G71" s="168">
        <v>28</v>
      </c>
      <c r="H71" s="173">
        <v>3000</v>
      </c>
      <c r="I71" s="122" t="s">
        <v>212</v>
      </c>
      <c r="J71" s="166">
        <v>16</v>
      </c>
      <c r="K71" s="167">
        <v>4</v>
      </c>
      <c r="L71" s="168">
        <v>4</v>
      </c>
      <c r="M71" s="169">
        <f>J71+G71+L71</f>
        <v>48</v>
      </c>
    </row>
    <row r="72" spans="2:13" ht="13.5">
      <c r="B72" s="160" t="s">
        <v>58</v>
      </c>
      <c r="C72" s="161">
        <v>32276</v>
      </c>
      <c r="D72" s="122" t="s">
        <v>52</v>
      </c>
      <c r="E72" s="162" t="s">
        <v>256</v>
      </c>
      <c r="F72" s="170" t="s">
        <v>137</v>
      </c>
      <c r="G72" s="168">
        <v>19</v>
      </c>
      <c r="H72" s="173"/>
      <c r="I72" s="122"/>
      <c r="J72" s="166"/>
      <c r="K72" s="167">
        <v>2</v>
      </c>
      <c r="L72" s="168">
        <v>2</v>
      </c>
      <c r="M72" s="169">
        <f>J72+G72+L72</f>
        <v>21</v>
      </c>
    </row>
    <row r="73" spans="2:13" ht="13.5">
      <c r="B73" s="160" t="s">
        <v>21</v>
      </c>
      <c r="C73" s="161">
        <v>28052</v>
      </c>
      <c r="D73" s="122" t="s">
        <v>16</v>
      </c>
      <c r="E73" s="162" t="s">
        <v>257</v>
      </c>
      <c r="F73" s="163"/>
      <c r="G73" s="164"/>
      <c r="H73" s="173">
        <v>2000</v>
      </c>
      <c r="I73" s="172" t="s">
        <v>194</v>
      </c>
      <c r="J73" s="166">
        <v>25</v>
      </c>
      <c r="K73" s="167"/>
      <c r="L73" s="168"/>
      <c r="M73" s="169">
        <f aca="true" t="shared" si="0" ref="M73:M136">J73+G73+L73</f>
        <v>25</v>
      </c>
    </row>
    <row r="74" spans="2:13" s="181" customFormat="1" ht="13.5">
      <c r="B74" s="47" t="s">
        <v>25</v>
      </c>
      <c r="C74" s="48">
        <v>32185</v>
      </c>
      <c r="D74" s="49" t="s">
        <v>14</v>
      </c>
      <c r="E74" s="145" t="s">
        <v>246</v>
      </c>
      <c r="F74" s="140" t="s">
        <v>158</v>
      </c>
      <c r="G74" s="52">
        <v>46</v>
      </c>
      <c r="H74" s="51">
        <v>3000</v>
      </c>
      <c r="I74" s="49" t="s">
        <v>226</v>
      </c>
      <c r="J74" s="50">
        <v>50</v>
      </c>
      <c r="K74" s="153">
        <v>4</v>
      </c>
      <c r="L74" s="52">
        <v>4</v>
      </c>
      <c r="M74" s="53">
        <f t="shared" si="0"/>
        <v>100</v>
      </c>
    </row>
    <row r="75" spans="2:13" s="181" customFormat="1" ht="13.5">
      <c r="B75" s="47" t="s">
        <v>70</v>
      </c>
      <c r="C75" s="48">
        <v>25601</v>
      </c>
      <c r="D75" s="49" t="s">
        <v>65</v>
      </c>
      <c r="E75" s="145" t="s">
        <v>250</v>
      </c>
      <c r="F75" s="140" t="s">
        <v>149</v>
      </c>
      <c r="G75" s="52">
        <v>61</v>
      </c>
      <c r="H75" s="51"/>
      <c r="I75" s="49"/>
      <c r="J75" s="50"/>
      <c r="K75" s="153"/>
      <c r="L75" s="52"/>
      <c r="M75" s="53">
        <f t="shared" si="0"/>
        <v>61</v>
      </c>
    </row>
    <row r="76" spans="2:13" s="181" customFormat="1" ht="13.5">
      <c r="B76" s="47" t="s">
        <v>1</v>
      </c>
      <c r="C76" s="48">
        <v>19947</v>
      </c>
      <c r="D76" s="49" t="s">
        <v>12</v>
      </c>
      <c r="E76" s="145" t="s">
        <v>253</v>
      </c>
      <c r="F76" s="139"/>
      <c r="G76" s="149"/>
      <c r="H76" s="51">
        <v>1000</v>
      </c>
      <c r="I76" s="49" t="s">
        <v>209</v>
      </c>
      <c r="J76" s="50">
        <v>66</v>
      </c>
      <c r="K76" s="153">
        <v>3</v>
      </c>
      <c r="L76" s="52">
        <v>3</v>
      </c>
      <c r="M76" s="53">
        <f t="shared" si="0"/>
        <v>69</v>
      </c>
    </row>
    <row r="77" spans="2:13" s="181" customFormat="1" ht="13.5">
      <c r="B77" s="47" t="s">
        <v>86</v>
      </c>
      <c r="C77" s="48">
        <v>33413</v>
      </c>
      <c r="D77" s="49" t="s">
        <v>18</v>
      </c>
      <c r="E77" s="145" t="s">
        <v>255</v>
      </c>
      <c r="F77" s="140" t="s">
        <v>130</v>
      </c>
      <c r="G77" s="52">
        <v>19</v>
      </c>
      <c r="H77" s="51">
        <v>2000</v>
      </c>
      <c r="I77" s="55" t="s">
        <v>177</v>
      </c>
      <c r="J77" s="50">
        <v>31</v>
      </c>
      <c r="K77" s="153"/>
      <c r="L77" s="52"/>
      <c r="M77" s="53">
        <f t="shared" si="0"/>
        <v>50</v>
      </c>
    </row>
    <row r="78" spans="2:13" s="181" customFormat="1" ht="13.5">
      <c r="B78" s="47" t="s">
        <v>13</v>
      </c>
      <c r="C78" s="48">
        <v>34302</v>
      </c>
      <c r="D78" s="49" t="s">
        <v>12</v>
      </c>
      <c r="E78" s="145" t="s">
        <v>255</v>
      </c>
      <c r="F78" s="140" t="s">
        <v>106</v>
      </c>
      <c r="G78" s="52">
        <v>48</v>
      </c>
      <c r="H78" s="51">
        <v>2000</v>
      </c>
      <c r="I78" s="55" t="s">
        <v>175</v>
      </c>
      <c r="J78" s="50">
        <v>44</v>
      </c>
      <c r="K78" s="153"/>
      <c r="L78" s="52"/>
      <c r="M78" s="53">
        <f t="shared" si="0"/>
        <v>92</v>
      </c>
    </row>
    <row r="79" spans="2:13" s="181" customFormat="1" ht="13.5">
      <c r="B79" s="47" t="s">
        <v>96</v>
      </c>
      <c r="C79" s="48">
        <v>26024</v>
      </c>
      <c r="D79" s="49" t="s">
        <v>12</v>
      </c>
      <c r="E79" s="145" t="s">
        <v>250</v>
      </c>
      <c r="F79" s="140" t="s">
        <v>150</v>
      </c>
      <c r="G79" s="52">
        <v>32</v>
      </c>
      <c r="H79" s="51">
        <v>2000</v>
      </c>
      <c r="I79" s="49" t="s">
        <v>208</v>
      </c>
      <c r="J79" s="50">
        <v>25</v>
      </c>
      <c r="K79" s="153">
        <v>19</v>
      </c>
      <c r="L79" s="52">
        <v>28</v>
      </c>
      <c r="M79" s="53">
        <f t="shared" si="0"/>
        <v>85</v>
      </c>
    </row>
    <row r="80" spans="2:13" s="181" customFormat="1" ht="13.5">
      <c r="B80" s="47" t="s">
        <v>48</v>
      </c>
      <c r="C80" s="48">
        <v>36722</v>
      </c>
      <c r="D80" s="49" t="s">
        <v>6</v>
      </c>
      <c r="E80" s="145" t="s">
        <v>249</v>
      </c>
      <c r="F80" s="140" t="s">
        <v>138</v>
      </c>
      <c r="G80" s="52">
        <v>46</v>
      </c>
      <c r="H80" s="51">
        <v>3000</v>
      </c>
      <c r="I80" s="49" t="s">
        <v>218</v>
      </c>
      <c r="J80" s="50">
        <v>35</v>
      </c>
      <c r="K80" s="153">
        <v>20</v>
      </c>
      <c r="L80" s="52">
        <v>30</v>
      </c>
      <c r="M80" s="53">
        <f t="shared" si="0"/>
        <v>111</v>
      </c>
    </row>
    <row r="81" spans="2:13" ht="13.5">
      <c r="B81" s="160" t="s">
        <v>83</v>
      </c>
      <c r="C81" s="176">
        <v>30377</v>
      </c>
      <c r="D81" s="122" t="s">
        <v>12</v>
      </c>
      <c r="E81" s="162" t="s">
        <v>246</v>
      </c>
      <c r="F81" s="163"/>
      <c r="G81" s="164"/>
      <c r="H81" s="173">
        <v>3000</v>
      </c>
      <c r="I81" s="122" t="s">
        <v>232</v>
      </c>
      <c r="J81" s="166">
        <v>22</v>
      </c>
      <c r="K81" s="167"/>
      <c r="L81" s="168"/>
      <c r="M81" s="169">
        <f t="shared" si="0"/>
        <v>22</v>
      </c>
    </row>
    <row r="82" spans="2:13" ht="13.5">
      <c r="B82" s="160" t="s">
        <v>77</v>
      </c>
      <c r="C82" s="161">
        <v>35855</v>
      </c>
      <c r="D82" s="122" t="s">
        <v>10</v>
      </c>
      <c r="E82" s="162" t="s">
        <v>249</v>
      </c>
      <c r="F82" s="163"/>
      <c r="G82" s="164"/>
      <c r="H82" s="173">
        <v>3000</v>
      </c>
      <c r="I82" s="122" t="s">
        <v>215</v>
      </c>
      <c r="J82" s="166">
        <v>46</v>
      </c>
      <c r="K82" s="167"/>
      <c r="L82" s="168"/>
      <c r="M82" s="169">
        <f t="shared" si="0"/>
        <v>46</v>
      </c>
    </row>
    <row r="83" spans="2:13" s="181" customFormat="1" ht="13.5">
      <c r="B83" s="47" t="s">
        <v>49</v>
      </c>
      <c r="C83" s="48">
        <v>37436</v>
      </c>
      <c r="D83" s="49" t="s">
        <v>6</v>
      </c>
      <c r="E83" s="146" t="s">
        <v>254</v>
      </c>
      <c r="F83" s="143" t="s">
        <v>105</v>
      </c>
      <c r="G83" s="52">
        <v>12</v>
      </c>
      <c r="H83" s="54">
        <v>2000</v>
      </c>
      <c r="I83" s="55" t="s">
        <v>168</v>
      </c>
      <c r="J83" s="50">
        <v>23</v>
      </c>
      <c r="K83" s="153">
        <v>8</v>
      </c>
      <c r="L83" s="52">
        <v>8</v>
      </c>
      <c r="M83" s="53">
        <f t="shared" si="0"/>
        <v>43</v>
      </c>
    </row>
    <row r="84" spans="2:13" s="181" customFormat="1" ht="13.5">
      <c r="B84" s="47" t="s">
        <v>40</v>
      </c>
      <c r="C84" s="48">
        <v>36016</v>
      </c>
      <c r="D84" s="49" t="s">
        <v>8</v>
      </c>
      <c r="E84" s="145" t="s">
        <v>249</v>
      </c>
      <c r="F84" s="139"/>
      <c r="G84" s="149"/>
      <c r="H84" s="51">
        <v>3000</v>
      </c>
      <c r="I84" s="49" t="s">
        <v>213</v>
      </c>
      <c r="J84" s="50">
        <v>15</v>
      </c>
      <c r="K84" s="153">
        <v>25</v>
      </c>
      <c r="L84" s="52">
        <v>40</v>
      </c>
      <c r="M84" s="53">
        <f t="shared" si="0"/>
        <v>55</v>
      </c>
    </row>
    <row r="85" spans="2:13" ht="13.5">
      <c r="B85" s="160" t="s">
        <v>79</v>
      </c>
      <c r="C85" s="161">
        <v>31864</v>
      </c>
      <c r="D85" s="122" t="s">
        <v>10</v>
      </c>
      <c r="E85" s="162" t="s">
        <v>246</v>
      </c>
      <c r="F85" s="170" t="s">
        <v>144</v>
      </c>
      <c r="G85" s="168">
        <v>0</v>
      </c>
      <c r="H85" s="173"/>
      <c r="I85" s="122"/>
      <c r="J85" s="166"/>
      <c r="K85" s="167">
        <v>13</v>
      </c>
      <c r="L85" s="168">
        <v>16</v>
      </c>
      <c r="M85" s="169">
        <f t="shared" si="0"/>
        <v>16</v>
      </c>
    </row>
    <row r="86" spans="2:13" s="181" customFormat="1" ht="13.5">
      <c r="B86" s="47" t="s">
        <v>33</v>
      </c>
      <c r="C86" s="48">
        <v>32344</v>
      </c>
      <c r="D86" s="49" t="s">
        <v>15</v>
      </c>
      <c r="E86" s="145" t="s">
        <v>256</v>
      </c>
      <c r="F86" s="140" t="s">
        <v>163</v>
      </c>
      <c r="G86" s="52">
        <v>38</v>
      </c>
      <c r="H86" s="51">
        <v>2000</v>
      </c>
      <c r="I86" s="55" t="s">
        <v>184</v>
      </c>
      <c r="J86" s="50">
        <v>29</v>
      </c>
      <c r="K86" s="153"/>
      <c r="L86" s="52"/>
      <c r="M86" s="53">
        <f t="shared" si="0"/>
        <v>67</v>
      </c>
    </row>
    <row r="87" spans="2:13" s="181" customFormat="1" ht="13.5">
      <c r="B87" s="47" t="s">
        <v>298</v>
      </c>
      <c r="C87" s="48">
        <v>36340</v>
      </c>
      <c r="D87" s="49" t="s">
        <v>5</v>
      </c>
      <c r="E87" s="145" t="s">
        <v>255</v>
      </c>
      <c r="F87" s="140" t="s">
        <v>107</v>
      </c>
      <c r="G87" s="52">
        <v>44</v>
      </c>
      <c r="H87" s="54">
        <v>2000</v>
      </c>
      <c r="I87" s="55" t="s">
        <v>173</v>
      </c>
      <c r="J87" s="50">
        <v>14</v>
      </c>
      <c r="K87" s="153">
        <v>1</v>
      </c>
      <c r="L87" s="52">
        <v>1</v>
      </c>
      <c r="M87" s="53">
        <f t="shared" si="0"/>
        <v>59</v>
      </c>
    </row>
    <row r="88" spans="2:13" s="181" customFormat="1" ht="13.5">
      <c r="B88" s="47" t="s">
        <v>74</v>
      </c>
      <c r="C88" s="48">
        <v>31823</v>
      </c>
      <c r="D88" s="49" t="s">
        <v>16</v>
      </c>
      <c r="E88" s="145" t="s">
        <v>246</v>
      </c>
      <c r="F88" s="140" t="s">
        <v>162</v>
      </c>
      <c r="G88" s="52">
        <v>52</v>
      </c>
      <c r="H88" s="51">
        <v>3000</v>
      </c>
      <c r="I88" s="49" t="s">
        <v>233</v>
      </c>
      <c r="J88" s="50">
        <v>20</v>
      </c>
      <c r="K88" s="153"/>
      <c r="L88" s="52"/>
      <c r="M88" s="53">
        <f t="shared" si="0"/>
        <v>72</v>
      </c>
    </row>
    <row r="89" spans="2:13" s="181" customFormat="1" ht="13.5">
      <c r="B89" s="47" t="s">
        <v>66</v>
      </c>
      <c r="C89" s="48">
        <v>32186</v>
      </c>
      <c r="D89" s="49" t="s">
        <v>65</v>
      </c>
      <c r="E89" s="145" t="s">
        <v>246</v>
      </c>
      <c r="F89" s="140" t="s">
        <v>141</v>
      </c>
      <c r="G89" s="52">
        <v>42</v>
      </c>
      <c r="H89" s="51">
        <v>3000</v>
      </c>
      <c r="I89" s="49" t="s">
        <v>231</v>
      </c>
      <c r="J89" s="50">
        <v>22</v>
      </c>
      <c r="K89" s="153">
        <v>20</v>
      </c>
      <c r="L89" s="52">
        <v>30</v>
      </c>
      <c r="M89" s="53">
        <f t="shared" si="0"/>
        <v>94</v>
      </c>
    </row>
    <row r="90" spans="2:13" s="181" customFormat="1" ht="13.5">
      <c r="B90" s="47" t="s">
        <v>4</v>
      </c>
      <c r="C90" s="48">
        <v>35565</v>
      </c>
      <c r="D90" s="49" t="s">
        <v>5</v>
      </c>
      <c r="E90" s="145" t="s">
        <v>249</v>
      </c>
      <c r="F90" s="140" t="s">
        <v>120</v>
      </c>
      <c r="G90" s="52">
        <v>52</v>
      </c>
      <c r="H90" s="51">
        <v>3000</v>
      </c>
      <c r="I90" s="49" t="s">
        <v>220</v>
      </c>
      <c r="J90" s="50">
        <v>81</v>
      </c>
      <c r="K90" s="153">
        <v>0</v>
      </c>
      <c r="L90" s="52">
        <v>0</v>
      </c>
      <c r="M90" s="53">
        <f t="shared" si="0"/>
        <v>133</v>
      </c>
    </row>
    <row r="91" spans="2:13" s="181" customFormat="1" ht="13.5">
      <c r="B91" s="47" t="s">
        <v>76</v>
      </c>
      <c r="C91" s="48">
        <v>30537</v>
      </c>
      <c r="D91" s="49" t="s">
        <v>15</v>
      </c>
      <c r="E91" s="145" t="s">
        <v>246</v>
      </c>
      <c r="F91" s="140" t="s">
        <v>155</v>
      </c>
      <c r="G91" s="52">
        <v>55</v>
      </c>
      <c r="H91" s="51">
        <v>3000</v>
      </c>
      <c r="I91" s="49" t="s">
        <v>228</v>
      </c>
      <c r="J91" s="50">
        <v>39</v>
      </c>
      <c r="K91" s="153">
        <v>3</v>
      </c>
      <c r="L91" s="52">
        <v>3</v>
      </c>
      <c r="M91" s="53">
        <f t="shared" si="0"/>
        <v>97</v>
      </c>
    </row>
    <row r="92" spans="2:13" ht="13.5">
      <c r="B92" s="160" t="s">
        <v>93</v>
      </c>
      <c r="C92" s="161">
        <v>31417</v>
      </c>
      <c r="D92" s="122" t="s">
        <v>90</v>
      </c>
      <c r="E92" s="162" t="s">
        <v>256</v>
      </c>
      <c r="F92" s="170" t="s">
        <v>114</v>
      </c>
      <c r="G92" s="168">
        <v>17</v>
      </c>
      <c r="H92" s="173">
        <v>2000</v>
      </c>
      <c r="I92" s="172" t="s">
        <v>182</v>
      </c>
      <c r="J92" s="166">
        <v>19</v>
      </c>
      <c r="K92" s="167"/>
      <c r="L92" s="168"/>
      <c r="M92" s="169">
        <f t="shared" si="0"/>
        <v>36</v>
      </c>
    </row>
    <row r="93" spans="2:13" ht="13.5">
      <c r="B93" s="185" t="s">
        <v>284</v>
      </c>
      <c r="C93" s="177"/>
      <c r="D93" s="122" t="s">
        <v>65</v>
      </c>
      <c r="E93" s="178"/>
      <c r="F93" s="163"/>
      <c r="G93" s="164"/>
      <c r="H93" s="179"/>
      <c r="I93" s="180"/>
      <c r="J93" s="166"/>
      <c r="K93" s="167">
        <v>25</v>
      </c>
      <c r="L93" s="168">
        <v>40</v>
      </c>
      <c r="M93" s="169">
        <f t="shared" si="0"/>
        <v>40</v>
      </c>
    </row>
    <row r="94" spans="2:13" ht="13.5">
      <c r="B94" s="185" t="s">
        <v>285</v>
      </c>
      <c r="C94" s="177"/>
      <c r="D94" s="122" t="s">
        <v>65</v>
      </c>
      <c r="E94" s="178"/>
      <c r="F94" s="163"/>
      <c r="G94" s="164"/>
      <c r="H94" s="179"/>
      <c r="I94" s="180"/>
      <c r="J94" s="166"/>
      <c r="K94" s="167">
        <v>9</v>
      </c>
      <c r="L94" s="168">
        <v>9</v>
      </c>
      <c r="M94" s="169">
        <f t="shared" si="0"/>
        <v>9</v>
      </c>
    </row>
    <row r="95" spans="2:13" ht="13.5">
      <c r="B95" s="185" t="s">
        <v>286</v>
      </c>
      <c r="C95" s="177"/>
      <c r="D95" s="122" t="s">
        <v>65</v>
      </c>
      <c r="E95" s="178"/>
      <c r="F95" s="163"/>
      <c r="G95" s="164"/>
      <c r="H95" s="179"/>
      <c r="I95" s="180"/>
      <c r="J95" s="166"/>
      <c r="K95" s="167">
        <v>1</v>
      </c>
      <c r="L95" s="168">
        <v>1</v>
      </c>
      <c r="M95" s="169">
        <f t="shared" si="0"/>
        <v>1</v>
      </c>
    </row>
    <row r="96" spans="2:13" ht="13.5">
      <c r="B96" s="185" t="s">
        <v>287</v>
      </c>
      <c r="C96" s="177"/>
      <c r="D96" s="122" t="s">
        <v>65</v>
      </c>
      <c r="E96" s="178"/>
      <c r="F96" s="163"/>
      <c r="G96" s="164"/>
      <c r="H96" s="179"/>
      <c r="I96" s="180"/>
      <c r="J96" s="166"/>
      <c r="K96" s="167">
        <v>8</v>
      </c>
      <c r="L96" s="168">
        <v>8</v>
      </c>
      <c r="M96" s="169">
        <f t="shared" si="0"/>
        <v>8</v>
      </c>
    </row>
    <row r="97" spans="2:13" ht="13.5">
      <c r="B97" s="185" t="s">
        <v>288</v>
      </c>
      <c r="C97" s="177"/>
      <c r="D97" s="122" t="s">
        <v>15</v>
      </c>
      <c r="E97" s="178"/>
      <c r="F97" s="163"/>
      <c r="G97" s="164"/>
      <c r="H97" s="179"/>
      <c r="I97" s="180"/>
      <c r="J97" s="166"/>
      <c r="K97" s="167">
        <v>9</v>
      </c>
      <c r="L97" s="168">
        <v>9</v>
      </c>
      <c r="M97" s="169">
        <f t="shared" si="0"/>
        <v>9</v>
      </c>
    </row>
    <row r="98" spans="2:13" ht="13.5">
      <c r="B98" s="185" t="s">
        <v>289</v>
      </c>
      <c r="C98" s="177"/>
      <c r="D98" s="122" t="s">
        <v>15</v>
      </c>
      <c r="E98" s="178"/>
      <c r="F98" s="163"/>
      <c r="G98" s="164"/>
      <c r="H98" s="179"/>
      <c r="I98" s="180"/>
      <c r="J98" s="166"/>
      <c r="K98" s="167">
        <v>10</v>
      </c>
      <c r="L98" s="168">
        <v>10</v>
      </c>
      <c r="M98" s="169">
        <f t="shared" si="0"/>
        <v>10</v>
      </c>
    </row>
    <row r="99" spans="2:13" ht="13.5">
      <c r="B99" s="185" t="s">
        <v>290</v>
      </c>
      <c r="C99" s="177"/>
      <c r="D99" s="122" t="s">
        <v>15</v>
      </c>
      <c r="E99" s="178"/>
      <c r="F99" s="163"/>
      <c r="G99" s="164"/>
      <c r="H99" s="179"/>
      <c r="I99" s="180"/>
      <c r="J99" s="166"/>
      <c r="K99" s="167">
        <v>22</v>
      </c>
      <c r="L99" s="168">
        <v>34</v>
      </c>
      <c r="M99" s="169">
        <f t="shared" si="0"/>
        <v>34</v>
      </c>
    </row>
    <row r="100" spans="2:13" ht="13.5">
      <c r="B100" s="185" t="s">
        <v>291</v>
      </c>
      <c r="C100" s="177"/>
      <c r="D100" s="122" t="s">
        <v>15</v>
      </c>
      <c r="E100" s="178"/>
      <c r="F100" s="163"/>
      <c r="G100" s="164"/>
      <c r="H100" s="179"/>
      <c r="I100" s="180"/>
      <c r="J100" s="166"/>
      <c r="K100" s="167">
        <v>20</v>
      </c>
      <c r="L100" s="168">
        <v>30</v>
      </c>
      <c r="M100" s="169">
        <f t="shared" si="0"/>
        <v>30</v>
      </c>
    </row>
    <row r="101" spans="2:13" s="181" customFormat="1" ht="13.5">
      <c r="B101" s="186" t="s">
        <v>292</v>
      </c>
      <c r="C101" s="119"/>
      <c r="D101" s="49" t="s">
        <v>15</v>
      </c>
      <c r="E101" s="182"/>
      <c r="F101" s="139"/>
      <c r="G101" s="149"/>
      <c r="H101" s="183"/>
      <c r="I101" s="184"/>
      <c r="J101" s="50"/>
      <c r="K101" s="153">
        <v>43</v>
      </c>
      <c r="L101" s="52">
        <v>79</v>
      </c>
      <c r="M101" s="53">
        <f t="shared" si="0"/>
        <v>79</v>
      </c>
    </row>
    <row r="102" spans="2:13" ht="13.5">
      <c r="B102" s="185" t="s">
        <v>293</v>
      </c>
      <c r="C102" s="177"/>
      <c r="D102" s="122" t="s">
        <v>15</v>
      </c>
      <c r="E102" s="178"/>
      <c r="F102" s="163"/>
      <c r="G102" s="164"/>
      <c r="H102" s="179"/>
      <c r="I102" s="180"/>
      <c r="J102" s="166"/>
      <c r="K102" s="167">
        <v>10</v>
      </c>
      <c r="L102" s="168">
        <v>10</v>
      </c>
      <c r="M102" s="169">
        <f t="shared" si="0"/>
        <v>10</v>
      </c>
    </row>
    <row r="103" spans="2:13" ht="13.5">
      <c r="B103" s="185" t="s">
        <v>294</v>
      </c>
      <c r="C103" s="177"/>
      <c r="D103" s="122" t="s">
        <v>10</v>
      </c>
      <c r="E103" s="178"/>
      <c r="F103" s="163"/>
      <c r="G103" s="164"/>
      <c r="H103" s="179"/>
      <c r="I103" s="180"/>
      <c r="J103" s="166"/>
      <c r="K103" s="167">
        <v>22</v>
      </c>
      <c r="L103" s="168">
        <v>34</v>
      </c>
      <c r="M103" s="169">
        <f t="shared" si="0"/>
        <v>34</v>
      </c>
    </row>
    <row r="104" spans="2:13" ht="13.5">
      <c r="B104" s="185" t="s">
        <v>295</v>
      </c>
      <c r="C104" s="177"/>
      <c r="D104" s="122" t="s">
        <v>10</v>
      </c>
      <c r="E104" s="178"/>
      <c r="F104" s="163"/>
      <c r="G104" s="164"/>
      <c r="H104" s="179"/>
      <c r="I104" s="180"/>
      <c r="J104" s="166"/>
      <c r="K104" s="167">
        <v>18</v>
      </c>
      <c r="L104" s="168">
        <v>26</v>
      </c>
      <c r="M104" s="169">
        <f t="shared" si="0"/>
        <v>26</v>
      </c>
    </row>
    <row r="105" spans="2:13" ht="13.5">
      <c r="B105" s="185" t="s">
        <v>296</v>
      </c>
      <c r="C105" s="177"/>
      <c r="D105" s="122" t="s">
        <v>10</v>
      </c>
      <c r="E105" s="178"/>
      <c r="F105" s="163"/>
      <c r="G105" s="164"/>
      <c r="H105" s="179"/>
      <c r="I105" s="180"/>
      <c r="J105" s="166"/>
      <c r="K105" s="167">
        <v>8</v>
      </c>
      <c r="L105" s="168">
        <v>8</v>
      </c>
      <c r="M105" s="169">
        <f t="shared" si="0"/>
        <v>8</v>
      </c>
    </row>
    <row r="106" spans="2:13" ht="13.5">
      <c r="B106" s="185" t="s">
        <v>299</v>
      </c>
      <c r="C106" s="177"/>
      <c r="D106" s="122" t="s">
        <v>5</v>
      </c>
      <c r="E106" s="178"/>
      <c r="F106" s="163"/>
      <c r="G106" s="164"/>
      <c r="H106" s="179"/>
      <c r="I106" s="180"/>
      <c r="J106" s="166"/>
      <c r="K106" s="167">
        <v>0</v>
      </c>
      <c r="L106" s="168">
        <v>0</v>
      </c>
      <c r="M106" s="169">
        <f t="shared" si="0"/>
        <v>0</v>
      </c>
    </row>
    <row r="107" spans="2:13" ht="13.5">
      <c r="B107" s="185" t="s">
        <v>300</v>
      </c>
      <c r="C107" s="177"/>
      <c r="D107" s="122" t="s">
        <v>5</v>
      </c>
      <c r="E107" s="178"/>
      <c r="F107" s="163"/>
      <c r="G107" s="164"/>
      <c r="H107" s="179"/>
      <c r="I107" s="180"/>
      <c r="J107" s="166"/>
      <c r="K107" s="167">
        <v>16</v>
      </c>
      <c r="L107" s="168">
        <v>22</v>
      </c>
      <c r="M107" s="169">
        <f t="shared" si="0"/>
        <v>22</v>
      </c>
    </row>
    <row r="108" spans="2:13" ht="13.5">
      <c r="B108" s="185" t="s">
        <v>301</v>
      </c>
      <c r="C108" s="177"/>
      <c r="D108" s="122" t="s">
        <v>5</v>
      </c>
      <c r="E108" s="178"/>
      <c r="F108" s="163"/>
      <c r="G108" s="164"/>
      <c r="H108" s="179"/>
      <c r="I108" s="180"/>
      <c r="J108" s="166"/>
      <c r="K108" s="167">
        <v>16</v>
      </c>
      <c r="L108" s="168">
        <v>22</v>
      </c>
      <c r="M108" s="169">
        <f t="shared" si="0"/>
        <v>22</v>
      </c>
    </row>
    <row r="109" spans="2:13" ht="13.5">
      <c r="B109" s="185" t="s">
        <v>302</v>
      </c>
      <c r="C109" s="177"/>
      <c r="D109" s="122" t="s">
        <v>12</v>
      </c>
      <c r="E109" s="178"/>
      <c r="F109" s="163"/>
      <c r="G109" s="164"/>
      <c r="H109" s="179"/>
      <c r="I109" s="180"/>
      <c r="J109" s="166"/>
      <c r="K109" s="167">
        <v>21</v>
      </c>
      <c r="L109" s="168">
        <v>32</v>
      </c>
      <c r="M109" s="169">
        <f t="shared" si="0"/>
        <v>32</v>
      </c>
    </row>
    <row r="110" spans="2:13" ht="13.5">
      <c r="B110" s="185" t="s">
        <v>303</v>
      </c>
      <c r="C110" s="177"/>
      <c r="D110" s="122" t="s">
        <v>12</v>
      </c>
      <c r="E110" s="178"/>
      <c r="F110" s="163"/>
      <c r="G110" s="164"/>
      <c r="H110" s="179"/>
      <c r="I110" s="180"/>
      <c r="J110" s="166"/>
      <c r="K110" s="167">
        <v>34</v>
      </c>
      <c r="L110" s="168">
        <v>58</v>
      </c>
      <c r="M110" s="169">
        <f t="shared" si="0"/>
        <v>58</v>
      </c>
    </row>
    <row r="111" spans="2:13" ht="13.5">
      <c r="B111" s="185" t="s">
        <v>304</v>
      </c>
      <c r="C111" s="177"/>
      <c r="D111" s="122" t="s">
        <v>52</v>
      </c>
      <c r="E111" s="178"/>
      <c r="F111" s="163"/>
      <c r="G111" s="164"/>
      <c r="H111" s="179"/>
      <c r="I111" s="180"/>
      <c r="J111" s="166"/>
      <c r="K111" s="167">
        <v>16</v>
      </c>
      <c r="L111" s="168">
        <v>22</v>
      </c>
      <c r="M111" s="169">
        <f t="shared" si="0"/>
        <v>22</v>
      </c>
    </row>
    <row r="112" spans="2:13" ht="13.5">
      <c r="B112" s="185" t="s">
        <v>305</v>
      </c>
      <c r="C112" s="177"/>
      <c r="D112" s="122" t="s">
        <v>52</v>
      </c>
      <c r="E112" s="178"/>
      <c r="F112" s="163"/>
      <c r="G112" s="164"/>
      <c r="H112" s="179"/>
      <c r="I112" s="180"/>
      <c r="J112" s="166"/>
      <c r="K112" s="167">
        <v>3</v>
      </c>
      <c r="L112" s="168">
        <v>3</v>
      </c>
      <c r="M112" s="169">
        <f t="shared" si="0"/>
        <v>3</v>
      </c>
    </row>
    <row r="113" spans="2:13" s="181" customFormat="1" ht="13.5">
      <c r="B113" s="186" t="s">
        <v>306</v>
      </c>
      <c r="C113" s="119"/>
      <c r="D113" s="49" t="s">
        <v>52</v>
      </c>
      <c r="E113" s="182"/>
      <c r="F113" s="139"/>
      <c r="G113" s="149"/>
      <c r="H113" s="183"/>
      <c r="I113" s="184"/>
      <c r="J113" s="50"/>
      <c r="K113" s="153">
        <v>16</v>
      </c>
      <c r="L113" s="52">
        <v>22</v>
      </c>
      <c r="M113" s="53">
        <f t="shared" si="0"/>
        <v>22</v>
      </c>
    </row>
    <row r="114" spans="2:13" ht="13.5">
      <c r="B114" s="185" t="s">
        <v>307</v>
      </c>
      <c r="C114" s="177"/>
      <c r="D114" s="122" t="s">
        <v>52</v>
      </c>
      <c r="E114" s="178"/>
      <c r="F114" s="163"/>
      <c r="G114" s="164"/>
      <c r="H114" s="179"/>
      <c r="I114" s="180"/>
      <c r="J114" s="166"/>
      <c r="K114" s="167">
        <v>13</v>
      </c>
      <c r="L114" s="168">
        <v>16</v>
      </c>
      <c r="M114" s="169">
        <f t="shared" si="0"/>
        <v>16</v>
      </c>
    </row>
    <row r="115" spans="2:13" ht="13.5">
      <c r="B115" s="185" t="s">
        <v>308</v>
      </c>
      <c r="C115" s="177"/>
      <c r="D115" s="122" t="s">
        <v>52</v>
      </c>
      <c r="E115" s="178"/>
      <c r="F115" s="163"/>
      <c r="G115" s="164"/>
      <c r="H115" s="179"/>
      <c r="I115" s="180"/>
      <c r="J115" s="166"/>
      <c r="K115" s="167">
        <v>13</v>
      </c>
      <c r="L115" s="168">
        <v>16</v>
      </c>
      <c r="M115" s="169">
        <f t="shared" si="0"/>
        <v>16</v>
      </c>
    </row>
    <row r="116" spans="2:13" ht="13.5">
      <c r="B116" s="185" t="s">
        <v>309</v>
      </c>
      <c r="C116" s="177"/>
      <c r="D116" s="122" t="s">
        <v>6</v>
      </c>
      <c r="E116" s="178"/>
      <c r="F116" s="163"/>
      <c r="G116" s="164"/>
      <c r="H116" s="179"/>
      <c r="I116" s="180"/>
      <c r="J116" s="166"/>
      <c r="K116" s="167">
        <v>12</v>
      </c>
      <c r="L116" s="168">
        <v>14</v>
      </c>
      <c r="M116" s="169">
        <f t="shared" si="0"/>
        <v>14</v>
      </c>
    </row>
    <row r="117" spans="2:13" ht="13.5">
      <c r="B117" s="185" t="s">
        <v>310</v>
      </c>
      <c r="C117" s="177"/>
      <c r="D117" s="122" t="s">
        <v>6</v>
      </c>
      <c r="E117" s="178"/>
      <c r="F117" s="163"/>
      <c r="G117" s="164"/>
      <c r="H117" s="179"/>
      <c r="I117" s="180"/>
      <c r="J117" s="166"/>
      <c r="K117" s="167">
        <v>6</v>
      </c>
      <c r="L117" s="168">
        <v>6</v>
      </c>
      <c r="M117" s="169">
        <f t="shared" si="0"/>
        <v>6</v>
      </c>
    </row>
    <row r="118" spans="2:13" ht="13.5">
      <c r="B118" s="185" t="s">
        <v>311</v>
      </c>
      <c r="C118" s="177"/>
      <c r="D118" s="122" t="s">
        <v>6</v>
      </c>
      <c r="E118" s="178"/>
      <c r="F118" s="163"/>
      <c r="G118" s="164"/>
      <c r="H118" s="179"/>
      <c r="I118" s="180"/>
      <c r="J118" s="166"/>
      <c r="K118" s="167">
        <v>0</v>
      </c>
      <c r="L118" s="168">
        <v>0</v>
      </c>
      <c r="M118" s="169">
        <f t="shared" si="0"/>
        <v>0</v>
      </c>
    </row>
    <row r="119" spans="2:13" ht="13.5">
      <c r="B119" s="185" t="s">
        <v>312</v>
      </c>
      <c r="C119" s="177"/>
      <c r="D119" s="122" t="s">
        <v>8</v>
      </c>
      <c r="E119" s="178"/>
      <c r="F119" s="163"/>
      <c r="G119" s="164"/>
      <c r="H119" s="179"/>
      <c r="I119" s="180"/>
      <c r="J119" s="166"/>
      <c r="K119" s="167">
        <v>3</v>
      </c>
      <c r="L119" s="168">
        <v>3</v>
      </c>
      <c r="M119" s="169">
        <f t="shared" si="0"/>
        <v>3</v>
      </c>
    </row>
    <row r="120" spans="2:13" s="181" customFormat="1" ht="13.5">
      <c r="B120" s="186" t="s">
        <v>313</v>
      </c>
      <c r="C120" s="119"/>
      <c r="D120" s="49" t="s">
        <v>8</v>
      </c>
      <c r="E120" s="182"/>
      <c r="F120" s="139"/>
      <c r="G120" s="149"/>
      <c r="H120" s="183"/>
      <c r="I120" s="184"/>
      <c r="J120" s="50"/>
      <c r="K120" s="153">
        <v>31</v>
      </c>
      <c r="L120" s="52">
        <v>52</v>
      </c>
      <c r="M120" s="53">
        <f t="shared" si="0"/>
        <v>52</v>
      </c>
    </row>
    <row r="121" spans="2:13" ht="13.5">
      <c r="B121" s="185" t="s">
        <v>314</v>
      </c>
      <c r="C121" s="177"/>
      <c r="D121" s="122" t="s">
        <v>8</v>
      </c>
      <c r="E121" s="178"/>
      <c r="F121" s="163"/>
      <c r="G121" s="164"/>
      <c r="H121" s="179"/>
      <c r="I121" s="180"/>
      <c r="J121" s="166"/>
      <c r="K121" s="167">
        <v>0</v>
      </c>
      <c r="L121" s="168">
        <v>0</v>
      </c>
      <c r="M121" s="169">
        <f t="shared" si="0"/>
        <v>0</v>
      </c>
    </row>
    <row r="122" spans="2:13" ht="13.5">
      <c r="B122" s="185" t="s">
        <v>315</v>
      </c>
      <c r="C122" s="177"/>
      <c r="D122" s="122" t="s">
        <v>8</v>
      </c>
      <c r="E122" s="178"/>
      <c r="F122" s="163"/>
      <c r="G122" s="164"/>
      <c r="H122" s="179"/>
      <c r="I122" s="180"/>
      <c r="J122" s="166"/>
      <c r="K122" s="167">
        <v>9</v>
      </c>
      <c r="L122" s="168">
        <v>9</v>
      </c>
      <c r="M122" s="169">
        <f t="shared" si="0"/>
        <v>9</v>
      </c>
    </row>
    <row r="123" spans="2:13" ht="13.5">
      <c r="B123" s="185" t="s">
        <v>316</v>
      </c>
      <c r="C123" s="177"/>
      <c r="D123" s="122" t="s">
        <v>8</v>
      </c>
      <c r="E123" s="178"/>
      <c r="F123" s="163"/>
      <c r="G123" s="164"/>
      <c r="H123" s="179"/>
      <c r="I123" s="180"/>
      <c r="J123" s="166"/>
      <c r="K123" s="167">
        <v>22</v>
      </c>
      <c r="L123" s="168">
        <v>34</v>
      </c>
      <c r="M123" s="169">
        <f t="shared" si="0"/>
        <v>34</v>
      </c>
    </row>
    <row r="124" spans="2:13" s="181" customFormat="1" ht="13.5">
      <c r="B124" s="186" t="s">
        <v>317</v>
      </c>
      <c r="C124" s="119"/>
      <c r="D124" s="49" t="s">
        <v>280</v>
      </c>
      <c r="E124" s="182"/>
      <c r="F124" s="139"/>
      <c r="G124" s="149"/>
      <c r="H124" s="183"/>
      <c r="I124" s="184"/>
      <c r="J124" s="50"/>
      <c r="K124" s="153">
        <v>4</v>
      </c>
      <c r="L124" s="52">
        <v>4</v>
      </c>
      <c r="M124" s="53">
        <f t="shared" si="0"/>
        <v>4</v>
      </c>
    </row>
    <row r="125" spans="2:13" s="181" customFormat="1" ht="13.5">
      <c r="B125" s="194" t="s">
        <v>318</v>
      </c>
      <c r="C125" s="119"/>
      <c r="D125" s="49" t="s">
        <v>16</v>
      </c>
      <c r="E125" s="182"/>
      <c r="F125" s="139"/>
      <c r="G125" s="149"/>
      <c r="H125" s="183"/>
      <c r="I125" s="184"/>
      <c r="J125" s="50"/>
      <c r="K125" s="192">
        <v>44</v>
      </c>
      <c r="L125" s="193" t="s">
        <v>324</v>
      </c>
      <c r="M125" s="53">
        <f t="shared" si="0"/>
        <v>82</v>
      </c>
    </row>
    <row r="126" spans="2:13" ht="13.5">
      <c r="B126" s="187" t="s">
        <v>319</v>
      </c>
      <c r="C126" s="177"/>
      <c r="D126" s="122" t="s">
        <v>16</v>
      </c>
      <c r="E126" s="178"/>
      <c r="F126" s="163"/>
      <c r="G126" s="164"/>
      <c r="H126" s="179"/>
      <c r="I126" s="180"/>
      <c r="J126" s="166"/>
      <c r="K126" s="154">
        <v>33</v>
      </c>
      <c r="L126" s="158" t="s">
        <v>325</v>
      </c>
      <c r="M126" s="169">
        <f t="shared" si="0"/>
        <v>56</v>
      </c>
    </row>
    <row r="127" spans="2:13" ht="13.5">
      <c r="B127" s="187" t="s">
        <v>320</v>
      </c>
      <c r="C127" s="177"/>
      <c r="D127" s="122" t="s">
        <v>16</v>
      </c>
      <c r="E127" s="178"/>
      <c r="F127" s="163"/>
      <c r="G127" s="164"/>
      <c r="H127" s="179"/>
      <c r="I127" s="180"/>
      <c r="J127" s="166"/>
      <c r="K127" s="154">
        <v>18</v>
      </c>
      <c r="L127" s="158" t="s">
        <v>326</v>
      </c>
      <c r="M127" s="169">
        <f t="shared" si="0"/>
        <v>26</v>
      </c>
    </row>
    <row r="128" spans="2:13" ht="13.5">
      <c r="B128" s="188" t="s">
        <v>321</v>
      </c>
      <c r="C128" s="177"/>
      <c r="D128" s="122" t="s">
        <v>16</v>
      </c>
      <c r="E128" s="178"/>
      <c r="F128" s="163"/>
      <c r="G128" s="164"/>
      <c r="H128" s="179"/>
      <c r="I128" s="180"/>
      <c r="J128" s="166"/>
      <c r="K128" s="154">
        <v>27</v>
      </c>
      <c r="L128" s="158" t="s">
        <v>327</v>
      </c>
      <c r="M128" s="169">
        <f t="shared" si="0"/>
        <v>44</v>
      </c>
    </row>
    <row r="129" spans="2:13" ht="13.5">
      <c r="B129" s="189" t="s">
        <v>322</v>
      </c>
      <c r="C129" s="177"/>
      <c r="D129" s="122" t="s">
        <v>16</v>
      </c>
      <c r="E129" s="178"/>
      <c r="F129" s="163"/>
      <c r="G129" s="164"/>
      <c r="H129" s="179"/>
      <c r="I129" s="180"/>
      <c r="J129" s="166"/>
      <c r="K129" s="154">
        <v>22</v>
      </c>
      <c r="L129" s="158" t="s">
        <v>328</v>
      </c>
      <c r="M129" s="169">
        <f t="shared" si="0"/>
        <v>34</v>
      </c>
    </row>
    <row r="130" spans="2:13" ht="13.5">
      <c r="B130" s="188" t="s">
        <v>323</v>
      </c>
      <c r="C130" s="177"/>
      <c r="D130" s="122" t="s">
        <v>16</v>
      </c>
      <c r="E130" s="178"/>
      <c r="F130" s="163"/>
      <c r="G130" s="164"/>
      <c r="H130" s="179"/>
      <c r="I130" s="180"/>
      <c r="J130" s="166"/>
      <c r="K130" s="154">
        <v>27</v>
      </c>
      <c r="L130" s="158" t="s">
        <v>327</v>
      </c>
      <c r="M130" s="169">
        <f t="shared" si="0"/>
        <v>44</v>
      </c>
    </row>
    <row r="131" spans="2:13" s="181" customFormat="1" ht="13.5">
      <c r="B131" s="194" t="s">
        <v>329</v>
      </c>
      <c r="C131" s="119"/>
      <c r="D131" s="49" t="s">
        <v>90</v>
      </c>
      <c r="E131" s="182"/>
      <c r="F131" s="139"/>
      <c r="G131" s="149"/>
      <c r="H131" s="183"/>
      <c r="I131" s="184"/>
      <c r="J131" s="50"/>
      <c r="K131" s="192">
        <v>28</v>
      </c>
      <c r="L131" s="195">
        <v>46</v>
      </c>
      <c r="M131" s="53">
        <f t="shared" si="0"/>
        <v>46</v>
      </c>
    </row>
    <row r="132" spans="2:13" s="181" customFormat="1" ht="13.5">
      <c r="B132" s="194" t="s">
        <v>330</v>
      </c>
      <c r="C132" s="119"/>
      <c r="D132" s="49" t="s">
        <v>90</v>
      </c>
      <c r="E132" s="182"/>
      <c r="F132" s="139"/>
      <c r="G132" s="149"/>
      <c r="H132" s="183"/>
      <c r="I132" s="184"/>
      <c r="J132" s="50"/>
      <c r="K132" s="192">
        <v>39</v>
      </c>
      <c r="L132" s="195">
        <v>68</v>
      </c>
      <c r="M132" s="53">
        <f t="shared" si="0"/>
        <v>68</v>
      </c>
    </row>
    <row r="133" spans="2:13" ht="13.5">
      <c r="B133" s="187" t="s">
        <v>331</v>
      </c>
      <c r="C133" s="118"/>
      <c r="D133" s="122" t="s">
        <v>90</v>
      </c>
      <c r="E133" s="147"/>
      <c r="F133" s="142"/>
      <c r="G133" s="150"/>
      <c r="H133" s="156"/>
      <c r="I133" s="133"/>
      <c r="J133" s="8"/>
      <c r="K133" s="154">
        <v>23</v>
      </c>
      <c r="L133" s="196">
        <v>36</v>
      </c>
      <c r="M133" s="33">
        <f t="shared" si="0"/>
        <v>36</v>
      </c>
    </row>
    <row r="134" spans="2:13" ht="13.5">
      <c r="B134" s="188" t="s">
        <v>332</v>
      </c>
      <c r="C134" s="118"/>
      <c r="D134" s="122" t="s">
        <v>90</v>
      </c>
      <c r="E134" s="147"/>
      <c r="F134" s="142"/>
      <c r="G134" s="150"/>
      <c r="H134" s="156"/>
      <c r="I134" s="133"/>
      <c r="J134" s="8"/>
      <c r="K134" s="154">
        <v>22</v>
      </c>
      <c r="L134" s="196">
        <v>34</v>
      </c>
      <c r="M134" s="33">
        <f t="shared" si="0"/>
        <v>34</v>
      </c>
    </row>
    <row r="135" spans="2:13" ht="13.5">
      <c r="B135" s="190" t="s">
        <v>333</v>
      </c>
      <c r="C135" s="118"/>
      <c r="D135" s="122" t="s">
        <v>14</v>
      </c>
      <c r="E135" s="147"/>
      <c r="F135" s="142"/>
      <c r="G135" s="150"/>
      <c r="H135" s="156"/>
      <c r="I135" s="133"/>
      <c r="J135" s="8"/>
      <c r="K135" s="152">
        <v>0</v>
      </c>
      <c r="L135" s="9">
        <v>0</v>
      </c>
      <c r="M135" s="33">
        <f t="shared" si="0"/>
        <v>0</v>
      </c>
    </row>
    <row r="136" spans="2:13" ht="13.5">
      <c r="B136" s="190" t="s">
        <v>334</v>
      </c>
      <c r="C136" s="118"/>
      <c r="D136" s="122" t="s">
        <v>14</v>
      </c>
      <c r="E136" s="147"/>
      <c r="F136" s="142"/>
      <c r="G136" s="150"/>
      <c r="H136" s="156"/>
      <c r="I136" s="133"/>
      <c r="J136" s="8"/>
      <c r="K136" s="152">
        <v>20</v>
      </c>
      <c r="L136" s="9">
        <v>30</v>
      </c>
      <c r="M136" s="33">
        <f t="shared" si="0"/>
        <v>30</v>
      </c>
    </row>
    <row r="137" spans="2:13" ht="13.5">
      <c r="B137" s="190" t="s">
        <v>335</v>
      </c>
      <c r="C137" s="118"/>
      <c r="D137" s="122" t="s">
        <v>14</v>
      </c>
      <c r="E137" s="147"/>
      <c r="F137" s="142"/>
      <c r="G137" s="150"/>
      <c r="H137" s="156"/>
      <c r="I137" s="133"/>
      <c r="J137" s="8"/>
      <c r="K137" s="152">
        <v>11</v>
      </c>
      <c r="L137" s="9">
        <v>12</v>
      </c>
      <c r="M137" s="33">
        <f aca="true" t="shared" si="1" ref="M137:M146">J137+G137+L137</f>
        <v>12</v>
      </c>
    </row>
    <row r="138" spans="2:13" ht="13.5">
      <c r="B138" s="190" t="s">
        <v>336</v>
      </c>
      <c r="C138" s="118"/>
      <c r="D138" s="122" t="s">
        <v>14</v>
      </c>
      <c r="E138" s="147"/>
      <c r="F138" s="142"/>
      <c r="G138" s="150"/>
      <c r="H138" s="156"/>
      <c r="I138" s="133"/>
      <c r="J138" s="8"/>
      <c r="K138" s="152">
        <v>14</v>
      </c>
      <c r="L138" s="9">
        <v>18</v>
      </c>
      <c r="M138" s="33">
        <f t="shared" si="1"/>
        <v>18</v>
      </c>
    </row>
    <row r="139" spans="2:13" s="181" customFormat="1" ht="13.5">
      <c r="B139" s="194" t="s">
        <v>337</v>
      </c>
      <c r="C139" s="119"/>
      <c r="D139" s="49" t="s">
        <v>17</v>
      </c>
      <c r="E139" s="182"/>
      <c r="F139" s="139"/>
      <c r="G139" s="149"/>
      <c r="H139" s="183"/>
      <c r="I139" s="184"/>
      <c r="J139" s="50"/>
      <c r="K139" s="192">
        <v>32</v>
      </c>
      <c r="L139" s="195">
        <v>54</v>
      </c>
      <c r="M139" s="53">
        <f t="shared" si="1"/>
        <v>54</v>
      </c>
    </row>
    <row r="140" spans="2:13" s="181" customFormat="1" ht="13.5">
      <c r="B140" s="194" t="s">
        <v>338</v>
      </c>
      <c r="C140" s="119"/>
      <c r="D140" s="49" t="s">
        <v>17</v>
      </c>
      <c r="E140" s="182"/>
      <c r="F140" s="139"/>
      <c r="G140" s="149"/>
      <c r="H140" s="183"/>
      <c r="I140" s="184"/>
      <c r="J140" s="50"/>
      <c r="K140" s="192">
        <v>34</v>
      </c>
      <c r="L140" s="195">
        <v>58</v>
      </c>
      <c r="M140" s="53">
        <f t="shared" si="1"/>
        <v>58</v>
      </c>
    </row>
    <row r="141" spans="2:13" s="181" customFormat="1" ht="13.5">
      <c r="B141" s="194" t="s">
        <v>339</v>
      </c>
      <c r="C141" s="119"/>
      <c r="D141" s="49" t="s">
        <v>17</v>
      </c>
      <c r="E141" s="182"/>
      <c r="F141" s="139"/>
      <c r="G141" s="149"/>
      <c r="H141" s="183"/>
      <c r="I141" s="184"/>
      <c r="J141" s="50"/>
      <c r="K141" s="192">
        <v>30</v>
      </c>
      <c r="L141" s="195">
        <v>50</v>
      </c>
      <c r="M141" s="53">
        <f t="shared" si="1"/>
        <v>50</v>
      </c>
    </row>
    <row r="142" spans="2:13" s="181" customFormat="1" ht="13.5">
      <c r="B142" s="191" t="s">
        <v>340</v>
      </c>
      <c r="C142" s="119"/>
      <c r="D142" s="49" t="s">
        <v>17</v>
      </c>
      <c r="E142" s="182"/>
      <c r="F142" s="139"/>
      <c r="G142" s="149"/>
      <c r="H142" s="183"/>
      <c r="I142" s="184"/>
      <c r="J142" s="50"/>
      <c r="K142" s="192">
        <v>38</v>
      </c>
      <c r="L142" s="195">
        <v>66</v>
      </c>
      <c r="M142" s="53">
        <f t="shared" si="1"/>
        <v>66</v>
      </c>
    </row>
    <row r="143" spans="2:13" ht="13.5">
      <c r="B143" s="187" t="s">
        <v>341</v>
      </c>
      <c r="C143" s="118"/>
      <c r="D143" s="122" t="s">
        <v>17</v>
      </c>
      <c r="E143" s="147"/>
      <c r="F143" s="142"/>
      <c r="G143" s="150"/>
      <c r="H143" s="156"/>
      <c r="I143" s="133"/>
      <c r="J143" s="8"/>
      <c r="K143" s="154">
        <v>14</v>
      </c>
      <c r="L143" s="196">
        <v>18</v>
      </c>
      <c r="M143" s="33">
        <f t="shared" si="1"/>
        <v>18</v>
      </c>
    </row>
    <row r="144" spans="2:13" ht="13.5">
      <c r="B144" s="190" t="s">
        <v>342</v>
      </c>
      <c r="C144" s="118"/>
      <c r="D144" s="122" t="s">
        <v>18</v>
      </c>
      <c r="E144" s="147"/>
      <c r="F144" s="142"/>
      <c r="G144" s="150"/>
      <c r="H144" s="156"/>
      <c r="I144" s="133"/>
      <c r="J144" s="8"/>
      <c r="K144" s="152">
        <v>0</v>
      </c>
      <c r="L144" s="9">
        <v>0</v>
      </c>
      <c r="M144" s="33">
        <f t="shared" si="1"/>
        <v>0</v>
      </c>
    </row>
    <row r="145" spans="2:13" ht="13.5">
      <c r="B145" s="190" t="s">
        <v>343</v>
      </c>
      <c r="C145" s="118"/>
      <c r="D145" s="122" t="s">
        <v>18</v>
      </c>
      <c r="E145" s="147"/>
      <c r="F145" s="142"/>
      <c r="G145" s="150"/>
      <c r="H145" s="156"/>
      <c r="I145" s="133"/>
      <c r="J145" s="8"/>
      <c r="K145" s="152">
        <v>4</v>
      </c>
      <c r="L145" s="9">
        <v>4</v>
      </c>
      <c r="M145" s="33">
        <f t="shared" si="1"/>
        <v>4</v>
      </c>
    </row>
    <row r="146" spans="2:13" s="181" customFormat="1" ht="14.25" thickBot="1">
      <c r="B146" s="198" t="s">
        <v>344</v>
      </c>
      <c r="C146" s="199"/>
      <c r="D146" s="56" t="s">
        <v>18</v>
      </c>
      <c r="E146" s="200"/>
      <c r="F146" s="201"/>
      <c r="G146" s="202"/>
      <c r="H146" s="203"/>
      <c r="I146" s="204"/>
      <c r="J146" s="57"/>
      <c r="K146" s="205">
        <v>40</v>
      </c>
      <c r="L146" s="58">
        <v>70</v>
      </c>
      <c r="M146" s="59">
        <f t="shared" si="1"/>
        <v>70</v>
      </c>
    </row>
    <row r="148" ht="13.5">
      <c r="B148" s="45" t="s">
        <v>275</v>
      </c>
    </row>
    <row r="149" spans="2:10" ht="13.5">
      <c r="B149" s="46" t="s">
        <v>276</v>
      </c>
      <c r="J149" s="197"/>
    </row>
    <row r="151" ht="13.5">
      <c r="M151" s="197"/>
    </row>
  </sheetData>
  <sheetProtection/>
  <autoFilter ref="D5:E146"/>
  <mergeCells count="9">
    <mergeCell ref="B2:M2"/>
    <mergeCell ref="C5:C6"/>
    <mergeCell ref="B5:B6"/>
    <mergeCell ref="M5:M6"/>
    <mergeCell ref="H5:J5"/>
    <mergeCell ref="F5:G5"/>
    <mergeCell ref="E5:E6"/>
    <mergeCell ref="D5:D6"/>
    <mergeCell ref="K5:L5"/>
  </mergeCells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2018-10-15T18:59:27Z</dcterms:modified>
  <cp:category/>
  <cp:version/>
  <cp:contentType/>
  <cp:contentStatus/>
</cp:coreProperties>
</file>