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7545" windowHeight="6975" activeTab="0"/>
  </bookViews>
  <sheets>
    <sheet name="Комплексный зачёт" sheetId="1" r:id="rId1"/>
    <sheet name="Личный зачёт" sheetId="2" r:id="rId2"/>
    <sheet name="Протокол (подробный)" sheetId="3" r:id="rId3"/>
  </sheets>
  <definedNames>
    <definedName name="_xlnm._FilterDatabase" localSheetId="2" hidden="1">'Протокол (подробный)'!$E$5:$F$201</definedName>
    <definedName name="_xlnm.Print_Area" localSheetId="0">'Комплексный зачёт'!$B$1:$N$28</definedName>
  </definedNames>
  <calcPr fullCalcOnLoad="1"/>
</workbook>
</file>

<file path=xl/sharedStrings.xml><?xml version="1.0" encoding="utf-8"?>
<sst xmlns="http://schemas.openxmlformats.org/spreadsheetml/2006/main" count="2276" uniqueCount="527">
  <si>
    <t>Кадушкина Наталья</t>
  </si>
  <si>
    <t>Соколова Любовь</t>
  </si>
  <si>
    <t>№ п/п</t>
  </si>
  <si>
    <t>Фамилия, имя</t>
  </si>
  <si>
    <t>Щеглов Глеб</t>
  </si>
  <si>
    <t>МАГУ (Апатиты)</t>
  </si>
  <si>
    <t>КМК</t>
  </si>
  <si>
    <t>Давыдова Карина</t>
  </si>
  <si>
    <t xml:space="preserve">МАГУ (Кировск) </t>
  </si>
  <si>
    <t>АПК</t>
  </si>
  <si>
    <t>ФКУ СИЗО-2</t>
  </si>
  <si>
    <t>Лунькова Лада</t>
  </si>
  <si>
    <t>Спорткомитет</t>
  </si>
  <si>
    <t>Стародубцева Евгения</t>
  </si>
  <si>
    <t>АТЭЦ</t>
  </si>
  <si>
    <t>Апатитыводоканал</t>
  </si>
  <si>
    <t>Управл-е обр-я</t>
  </si>
  <si>
    <t>КНЦ РАН</t>
  </si>
  <si>
    <t>ОМСУ и МКУ</t>
  </si>
  <si>
    <t>Овчинникова Яна</t>
  </si>
  <si>
    <t>Ганюшкина Елена</t>
  </si>
  <si>
    <t>Сибрина Ася</t>
  </si>
  <si>
    <t>Минченкова Елена</t>
  </si>
  <si>
    <t>Новожилов Сергей</t>
  </si>
  <si>
    <t>Ефремов Евгений</t>
  </si>
  <si>
    <t>Симаков Андрей</t>
  </si>
  <si>
    <t>Мазур Ярослав</t>
  </si>
  <si>
    <t>Палицын Андрей</t>
  </si>
  <si>
    <t>Рябов Сергей</t>
  </si>
  <si>
    <t>Потанин Николай</t>
  </si>
  <si>
    <t>Губкин Илья</t>
  </si>
  <si>
    <t>Карева Лариса</t>
  </si>
  <si>
    <t>Ковтун Валентин</t>
  </si>
  <si>
    <t>Чаплыгина Арина</t>
  </si>
  <si>
    <t>Жуков Владислав</t>
  </si>
  <si>
    <t>Довгайло Александр</t>
  </si>
  <si>
    <t xml:space="preserve">Корчагин Николай </t>
  </si>
  <si>
    <t>Огнева Евгения</t>
  </si>
  <si>
    <t>Самкова Виктория</t>
  </si>
  <si>
    <t>Давыдова Ксения</t>
  </si>
  <si>
    <t>Филимонов Евгений</t>
  </si>
  <si>
    <t>Митрофанов Валентин</t>
  </si>
  <si>
    <t>Разин Антон</t>
  </si>
  <si>
    <t>Капориков Александр</t>
  </si>
  <si>
    <t>Михайлов Никита</t>
  </si>
  <si>
    <t>Полянский Максим</t>
  </si>
  <si>
    <t>Михеева Ирина</t>
  </si>
  <si>
    <t>Петкевич Александр</t>
  </si>
  <si>
    <t>Точилин Григорий</t>
  </si>
  <si>
    <t>Федюнина Дарья</t>
  </si>
  <si>
    <t>Кононов Андрей</t>
  </si>
  <si>
    <t>Бехтер Дмитрий</t>
  </si>
  <si>
    <t>КЦСОН</t>
  </si>
  <si>
    <t>Голдобина Юлия</t>
  </si>
  <si>
    <t>Малькова Ирина</t>
  </si>
  <si>
    <t>Малышева Екатерина</t>
  </si>
  <si>
    <t>Потапова Оксана</t>
  </si>
  <si>
    <t>Самусь Екатерина</t>
  </si>
  <si>
    <t>Середа Анастасия</t>
  </si>
  <si>
    <t>Наумов Данил</t>
  </si>
  <si>
    <t>Князюк Татьяна</t>
  </si>
  <si>
    <t>Лобанов Александр</t>
  </si>
  <si>
    <t>Бугаенко Андрей</t>
  </si>
  <si>
    <t>Музалев Алексей</t>
  </si>
  <si>
    <t>Коваленко Денис</t>
  </si>
  <si>
    <t>СЗФК</t>
  </si>
  <si>
    <t>Шариков Василий</t>
  </si>
  <si>
    <t>Круковский Сергей</t>
  </si>
  <si>
    <t>Жичиков Вячеслав</t>
  </si>
  <si>
    <t>Кужлев Евгений</t>
  </si>
  <si>
    <t>Смирнов Николай</t>
  </si>
  <si>
    <t>Будник Лев</t>
  </si>
  <si>
    <t>Кузина Яна</t>
  </si>
  <si>
    <t>Ильина Инна</t>
  </si>
  <si>
    <t>Човелидзе Александр</t>
  </si>
  <si>
    <t>Нефедова Ольга</t>
  </si>
  <si>
    <t>Щипоников Дмитрий</t>
  </si>
  <si>
    <t>Удалов Данил</t>
  </si>
  <si>
    <t>Демина Александра</t>
  </si>
  <si>
    <t>Фокин Павел</t>
  </si>
  <si>
    <t>Высоцкий Андрей</t>
  </si>
  <si>
    <t>Орлова Алина</t>
  </si>
  <si>
    <t>Мазурова Кристина</t>
  </si>
  <si>
    <t>Трушнин Петр</t>
  </si>
  <si>
    <t>Лаптева Валентина</t>
  </si>
  <si>
    <t>Зиганшина Надежда</t>
  </si>
  <si>
    <t>Спиридонова Елена</t>
  </si>
  <si>
    <t>Леонтьева Ирина</t>
  </si>
  <si>
    <t>Галина Ирина</t>
  </si>
  <si>
    <t>Загоряну Яна</t>
  </si>
  <si>
    <t>КФ Апатит</t>
  </si>
  <si>
    <t>Карпенко Михаил</t>
  </si>
  <si>
    <t>Корпунова Наталья</t>
  </si>
  <si>
    <t>Янович Мария</t>
  </si>
  <si>
    <t>Иванова Алла</t>
  </si>
  <si>
    <t>Ступень</t>
  </si>
  <si>
    <t>Тетерин Владимир</t>
  </si>
  <si>
    <t>Лукичев Алексей</t>
  </si>
  <si>
    <t>Данилевич Сергей</t>
  </si>
  <si>
    <t>Никитин Данил</t>
  </si>
  <si>
    <t>Свирский Матвей</t>
  </si>
  <si>
    <t>0:9.78</t>
  </si>
  <si>
    <t>0:9.87</t>
  </si>
  <si>
    <t>0:10.52</t>
  </si>
  <si>
    <t>0:10.74</t>
  </si>
  <si>
    <t>0:12.53</t>
  </si>
  <si>
    <t>0:9.44</t>
  </si>
  <si>
    <t>0:9.69</t>
  </si>
  <si>
    <t>0:9.89</t>
  </si>
  <si>
    <t>0:10.10</t>
  </si>
  <si>
    <t>0:11.55</t>
  </si>
  <si>
    <t>0:9.66</t>
  </si>
  <si>
    <t>0:10.38</t>
  </si>
  <si>
    <t>0:10.98</t>
  </si>
  <si>
    <t>0:11.41</t>
  </si>
  <si>
    <t>0:9.75</t>
  </si>
  <si>
    <t>0:10.75</t>
  </si>
  <si>
    <t>0:8.57</t>
  </si>
  <si>
    <t>0:9.02</t>
  </si>
  <si>
    <t>0:9.05</t>
  </si>
  <si>
    <t>0:8.21</t>
  </si>
  <si>
    <t>0:8.31</t>
  </si>
  <si>
    <t>0:8.70</t>
  </si>
  <si>
    <t>0:9.43</t>
  </si>
  <si>
    <t>0:8.27</t>
  </si>
  <si>
    <t>0:9.10</t>
  </si>
  <si>
    <t>0:8.23</t>
  </si>
  <si>
    <t>0:8.51</t>
  </si>
  <si>
    <t>0:8.32</t>
  </si>
  <si>
    <t>0:9.18</t>
  </si>
  <si>
    <t>0:11.18</t>
  </si>
  <si>
    <t>0:11.65</t>
  </si>
  <si>
    <t>0:10.79</t>
  </si>
  <si>
    <t>0:15.08</t>
  </si>
  <si>
    <t>0:10.21</t>
  </si>
  <si>
    <t>0:10.92</t>
  </si>
  <si>
    <t>0:11.35</t>
  </si>
  <si>
    <t>0:11.03</t>
  </si>
  <si>
    <t>0:8.60</t>
  </si>
  <si>
    <t>0:8.62</t>
  </si>
  <si>
    <t>0:8.43</t>
  </si>
  <si>
    <t>0:8.74</t>
  </si>
  <si>
    <t>0:8.77</t>
  </si>
  <si>
    <t>0:9.09</t>
  </si>
  <si>
    <t>0:15.10</t>
  </si>
  <si>
    <t>0:15.94</t>
  </si>
  <si>
    <t>0:11.26</t>
  </si>
  <si>
    <t>0:13.07</t>
  </si>
  <si>
    <t>0:9.84</t>
  </si>
  <si>
    <t>0:8.84</t>
  </si>
  <si>
    <t>0:10.09</t>
  </si>
  <si>
    <t>0:10.03</t>
  </si>
  <si>
    <t>0:8.00</t>
  </si>
  <si>
    <t>0:8.53</t>
  </si>
  <si>
    <t>0:8.92</t>
  </si>
  <si>
    <t>0:8.13</t>
  </si>
  <si>
    <t>0:8.39</t>
  </si>
  <si>
    <t>0:8.28</t>
  </si>
  <si>
    <t>0:8.55</t>
  </si>
  <si>
    <t>0:9.07</t>
  </si>
  <si>
    <t>0:9.35</t>
  </si>
  <si>
    <t>0:7.88</t>
  </si>
  <si>
    <t>0:8.29</t>
  </si>
  <si>
    <t>0:9.92</t>
  </si>
  <si>
    <t>0:9.24</t>
  </si>
  <si>
    <t>10:00.76</t>
  </si>
  <si>
    <t>10:04.19</t>
  </si>
  <si>
    <t>10:34.43</t>
  </si>
  <si>
    <t>10:53.27</t>
  </si>
  <si>
    <t>10:55.93</t>
  </si>
  <si>
    <t>11:09.53</t>
  </si>
  <si>
    <t>11:46.22</t>
  </si>
  <si>
    <t>12:12.93</t>
  </si>
  <si>
    <t>12:44.90</t>
  </si>
  <si>
    <t>8:37.41</t>
  </si>
  <si>
    <t>9:12.70</t>
  </si>
  <si>
    <t>9:30.45</t>
  </si>
  <si>
    <t>10:05.48</t>
  </si>
  <si>
    <t>10:27.40</t>
  </si>
  <si>
    <t>10:40.17</t>
  </si>
  <si>
    <t>11:14.50</t>
  </si>
  <si>
    <t>11:17.04</t>
  </si>
  <si>
    <t>11:27.13</t>
  </si>
  <si>
    <t>8:33.22</t>
  </si>
  <si>
    <t>10:15.84</t>
  </si>
  <si>
    <t>10:22.19</t>
  </si>
  <si>
    <t>10:59.57</t>
  </si>
  <si>
    <t>11:07.60</t>
  </si>
  <si>
    <t>11:26.73</t>
  </si>
  <si>
    <t>12:26.65</t>
  </si>
  <si>
    <t>14:01.22</t>
  </si>
  <si>
    <t>9:03.99</t>
  </si>
  <si>
    <t>9:43.68</t>
  </si>
  <si>
    <t>10:01.35</t>
  </si>
  <si>
    <t>10:15.13</t>
  </si>
  <si>
    <t>10:52.42</t>
  </si>
  <si>
    <t>11:19.56</t>
  </si>
  <si>
    <t>11:52.81</t>
  </si>
  <si>
    <t>12:30.21</t>
  </si>
  <si>
    <t>13:48.86</t>
  </si>
  <si>
    <t>15:10.06</t>
  </si>
  <si>
    <t>07:06.07</t>
  </si>
  <si>
    <t>08:22.65</t>
  </si>
  <si>
    <t>08:38.90</t>
  </si>
  <si>
    <t>09:12.36</t>
  </si>
  <si>
    <t>09:17.39</t>
  </si>
  <si>
    <t>09:32.05</t>
  </si>
  <si>
    <t>09:44.31</t>
  </si>
  <si>
    <t>09:51.84</t>
  </si>
  <si>
    <t>5:05.77</t>
  </si>
  <si>
    <t>11.49.60</t>
  </si>
  <si>
    <t>13:52.07</t>
  </si>
  <si>
    <t>14:11.95</t>
  </si>
  <si>
    <t>14:23.27</t>
  </si>
  <si>
    <t>10:06.45</t>
  </si>
  <si>
    <t>10:50.61</t>
  </si>
  <si>
    <t>10:53.42</t>
  </si>
  <si>
    <t>11:08.92</t>
  </si>
  <si>
    <t>11:33.80</t>
  </si>
  <si>
    <t>11:47.80</t>
  </si>
  <si>
    <t>09:06.33</t>
  </si>
  <si>
    <t>12:12.90</t>
  </si>
  <si>
    <t>12:51.76</t>
  </si>
  <si>
    <t>12:55.42</t>
  </si>
  <si>
    <t>13:08.82</t>
  </si>
  <si>
    <t>10:23.01</t>
  </si>
  <si>
    <t>10:35.02</t>
  </si>
  <si>
    <t>11:05.59</t>
  </si>
  <si>
    <t>11:18.47</t>
  </si>
  <si>
    <t>11:56.28</t>
  </si>
  <si>
    <t>13:02.01</t>
  </si>
  <si>
    <t>13:04.89</t>
  </si>
  <si>
    <t>13:06.71</t>
  </si>
  <si>
    <t>13:23.07</t>
  </si>
  <si>
    <t>13:37.51</t>
  </si>
  <si>
    <t>13:54.80</t>
  </si>
  <si>
    <t>14:58.82</t>
  </si>
  <si>
    <t>16:35.77</t>
  </si>
  <si>
    <t>13:32.5</t>
  </si>
  <si>
    <t>12:43.5</t>
  </si>
  <si>
    <t>15:49.5</t>
  </si>
  <si>
    <t>12:40.5</t>
  </si>
  <si>
    <t>13:14.5</t>
  </si>
  <si>
    <t>13:42.5</t>
  </si>
  <si>
    <t>Команда</t>
  </si>
  <si>
    <t>Баллы</t>
  </si>
  <si>
    <t>М7</t>
  </si>
  <si>
    <t>М4</t>
  </si>
  <si>
    <t>М5</t>
  </si>
  <si>
    <t>М6</t>
  </si>
  <si>
    <t>М8</t>
  </si>
  <si>
    <t>М9</t>
  </si>
  <si>
    <t>Ж9</t>
  </si>
  <si>
    <t>Ж10</t>
  </si>
  <si>
    <t>Ж5</t>
  </si>
  <si>
    <t>Ж6</t>
  </si>
  <si>
    <t>Ж7</t>
  </si>
  <si>
    <t>Ж8</t>
  </si>
  <si>
    <t>М10</t>
  </si>
  <si>
    <t>Дист. (м)</t>
  </si>
  <si>
    <t>Рез-т</t>
  </si>
  <si>
    <t>Комитет по физической культуре и спорту Администрации г. Апатиты</t>
  </si>
  <si>
    <t>КОМАНДА</t>
  </si>
  <si>
    <t>СУММА БАЛЛОВ</t>
  </si>
  <si>
    <t>МЕСТО</t>
  </si>
  <si>
    <t>Группа 1 - Предприятия и организации</t>
  </si>
  <si>
    <t>Группа 2 - Учебные заведения</t>
  </si>
  <si>
    <t>МАГУ (Кировск)</t>
  </si>
  <si>
    <t xml:space="preserve">Главный судья Спартакиады ГТО                                                                                                             С.С. Почивалов                 </t>
  </si>
  <si>
    <t xml:space="preserve">Главный секретарь Спартакиады ГТО                                                                                                         С.В. Головко                    </t>
  </si>
  <si>
    <t>городской Спартакиады ГТО коллективов предприятий, организаций и учебных заведений - 2018</t>
  </si>
  <si>
    <t>Протокол результатов комплексного зачета</t>
  </si>
  <si>
    <t>Бег 1/2/3км</t>
  </si>
  <si>
    <t>Бег 60м</t>
  </si>
  <si>
    <t xml:space="preserve">В комплексный зачёт спартакиады идут пятеро лучших спортсменов от каждой команды. </t>
  </si>
  <si>
    <t>Используйте автофильтр для просмотра результатов каждой из команд!</t>
  </si>
  <si>
    <t>Подробный протокол результатов по всем этапам Спартакиады ГТО</t>
  </si>
  <si>
    <t>Сумма баллов</t>
  </si>
  <si>
    <t>Дата рождения</t>
  </si>
  <si>
    <t>АПК (орг.)</t>
  </si>
  <si>
    <t>14:12.15</t>
  </si>
  <si>
    <t>Стрельба</t>
  </si>
  <si>
    <t>Очки</t>
  </si>
  <si>
    <t>Губарев Юрий</t>
  </si>
  <si>
    <t>Соловьева Елена</t>
  </si>
  <si>
    <t>Плотников Игорь</t>
  </si>
  <si>
    <t>Набокова Екатерина</t>
  </si>
  <si>
    <t>Бохудин Алексей</t>
  </si>
  <si>
    <t>Ганина Галина</t>
  </si>
  <si>
    <t>Зоренко Андрей</t>
  </si>
  <si>
    <t>Кузнецова Юлия</t>
  </si>
  <si>
    <t>Чаплыгин Евгений</t>
  </si>
  <si>
    <t>Чернов Илья</t>
  </si>
  <si>
    <t>Ванюшкин Максим</t>
  </si>
  <si>
    <t>Курбанов Александр</t>
  </si>
  <si>
    <t>Прачкис Татьяна</t>
  </si>
  <si>
    <t>Кочан Анастасия</t>
  </si>
  <si>
    <t>Чесовитина Юлия</t>
  </si>
  <si>
    <t>Гурченков Антон</t>
  </si>
  <si>
    <t>Морозова Виктория</t>
  </si>
  <si>
    <t>Матвеев Александр</t>
  </si>
  <si>
    <t>Цесарская Екатерина</t>
  </si>
  <si>
    <t>Глазков Алексей</t>
  </si>
  <si>
    <t>Моисеев Сергей</t>
  </si>
  <si>
    <t>Мищенкова Марина</t>
  </si>
  <si>
    <t>Рыбальченко Мария</t>
  </si>
  <si>
    <t>Сапогова Нелли</t>
  </si>
  <si>
    <t>Персиянцева Кристина</t>
  </si>
  <si>
    <t>Носенко Нелли</t>
  </si>
  <si>
    <t>Алхименков Алексей</t>
  </si>
  <si>
    <t>Кругляк Екатерина</t>
  </si>
  <si>
    <t>Санталов Максим</t>
  </si>
  <si>
    <t>Тарбаев Даниил</t>
  </si>
  <si>
    <t>Фокин Николай</t>
  </si>
  <si>
    <t>Яковлев Владислав</t>
  </si>
  <si>
    <t>Казаков Алексей</t>
  </si>
  <si>
    <t>Тимохович Елена</t>
  </si>
  <si>
    <t>Чуфырев Алексей</t>
  </si>
  <si>
    <t>Калашникова Инна</t>
  </si>
  <si>
    <t>Щанников Сергей</t>
  </si>
  <si>
    <t>Каверин Юрий</t>
  </si>
  <si>
    <t>Сидоров Евгений</t>
  </si>
  <si>
    <t>82</t>
  </si>
  <si>
    <t>56</t>
  </si>
  <si>
    <t>26</t>
  </si>
  <si>
    <t>44</t>
  </si>
  <si>
    <t>34</t>
  </si>
  <si>
    <t>Пенина Елена</t>
  </si>
  <si>
    <t>Ицкович Антон</t>
  </si>
  <si>
    <t>Корнева Ирина</t>
  </si>
  <si>
    <t>Бородин Дмитрий</t>
  </si>
  <si>
    <t>Мазурмович Наталья</t>
  </si>
  <si>
    <t>Николичева Наталья</t>
  </si>
  <si>
    <t>Бабушкин Андрей</t>
  </si>
  <si>
    <t>Павлюковский Александр</t>
  </si>
  <si>
    <t>Тополев Александр</t>
  </si>
  <si>
    <t>Дубровский Антон</t>
  </si>
  <si>
    <t>Намыкин Сергей</t>
  </si>
  <si>
    <t>Компанченко Алена</t>
  </si>
  <si>
    <t>Серова Екатерина</t>
  </si>
  <si>
    <t>Гончаров Илья</t>
  </si>
  <si>
    <t>Чуфырев Павел</t>
  </si>
  <si>
    <t>Новожилов Юрий</t>
  </si>
  <si>
    <t>Скалозуб Валентин</t>
  </si>
  <si>
    <t>УИН</t>
  </si>
  <si>
    <t>Ж4</t>
  </si>
  <si>
    <t>18-10-0002361</t>
  </si>
  <si>
    <t>18-51-0002182</t>
  </si>
  <si>
    <t>17-51-0004676</t>
  </si>
  <si>
    <t>18-51-0002120</t>
  </si>
  <si>
    <t>18-51-0002209</t>
  </si>
  <si>
    <t>17-51-0000981</t>
  </si>
  <si>
    <t>18-51-0002239</t>
  </si>
  <si>
    <t>17-51-0000334</t>
  </si>
  <si>
    <t>18-51-0002188</t>
  </si>
  <si>
    <t>15-51-0003226</t>
  </si>
  <si>
    <t>18-51-0002237</t>
  </si>
  <si>
    <t>17-51-0000639</t>
  </si>
  <si>
    <t>18-51-0000003</t>
  </si>
  <si>
    <t>18-51-0002180</t>
  </si>
  <si>
    <t>17-51-0000122</t>
  </si>
  <si>
    <t>18-51-0000550</t>
  </si>
  <si>
    <t>18-51-0002087</t>
  </si>
  <si>
    <t>18-51-0002136</t>
  </si>
  <si>
    <t>17-51-0000331</t>
  </si>
  <si>
    <t>18-51-0002194</t>
  </si>
  <si>
    <t>16-51-0004517</t>
  </si>
  <si>
    <t>18-51-0001985</t>
  </si>
  <si>
    <t>18-51-0002224</t>
  </si>
  <si>
    <t>17-51-0004714</t>
  </si>
  <si>
    <t>17-51-0001410</t>
  </si>
  <si>
    <t>18-51-0002246</t>
  </si>
  <si>
    <t>17-51-0000412</t>
  </si>
  <si>
    <t>18-51-0002191</t>
  </si>
  <si>
    <t>18-51-0002190</t>
  </si>
  <si>
    <t>18-51-0002225</t>
  </si>
  <si>
    <t>16-23-0202846</t>
  </si>
  <si>
    <t>18-51-0000505</t>
  </si>
  <si>
    <t>18-10-0002240</t>
  </si>
  <si>
    <t>18-51-0000538</t>
  </si>
  <si>
    <t>18-51-0002181</t>
  </si>
  <si>
    <t>17-51-0000405</t>
  </si>
  <si>
    <t>18-51-0002187</t>
  </si>
  <si>
    <t>18-51-0002183</t>
  </si>
  <si>
    <t>18-51-0002156</t>
  </si>
  <si>
    <t>18-51-0002185</t>
  </si>
  <si>
    <t>17-51-0000005</t>
  </si>
  <si>
    <t>17-51-0001328</t>
  </si>
  <si>
    <t>18-51-0002212</t>
  </si>
  <si>
    <t>16-23-0182896</t>
  </si>
  <si>
    <t>18-51-0002149</t>
  </si>
  <si>
    <t>18-51-0002146</t>
  </si>
  <si>
    <t>18-51-0000537</t>
  </si>
  <si>
    <t>Гибкость</t>
  </si>
  <si>
    <t>Подтягивание/Отжимание</t>
  </si>
  <si>
    <t>Прыжок в длину</t>
  </si>
  <si>
    <t>Пресс</t>
  </si>
  <si>
    <t>Плавание</t>
  </si>
  <si>
    <t>Васева Юлия</t>
  </si>
  <si>
    <t>18-51-0000558</t>
  </si>
  <si>
    <t>30</t>
  </si>
  <si>
    <t>18</t>
  </si>
  <si>
    <t>209</t>
  </si>
  <si>
    <t>37</t>
  </si>
  <si>
    <t>Васильев Анатолий</t>
  </si>
  <si>
    <t>17-51-0000440</t>
  </si>
  <si>
    <t>4</t>
  </si>
  <si>
    <t>7</t>
  </si>
  <si>
    <t>231</t>
  </si>
  <si>
    <t>40</t>
  </si>
  <si>
    <t>Горохов Сергей</t>
  </si>
  <si>
    <t>Жигалов Леонид</t>
  </si>
  <si>
    <t>18-51-0000540</t>
  </si>
  <si>
    <t>Запанкова Ольга</t>
  </si>
  <si>
    <t>Иванова Екатерина</t>
  </si>
  <si>
    <t>Канцарин Иван</t>
  </si>
  <si>
    <t>Килин Сергей</t>
  </si>
  <si>
    <t>0</t>
  </si>
  <si>
    <t>10</t>
  </si>
  <si>
    <t>207</t>
  </si>
  <si>
    <t>Кузнецов Виталий</t>
  </si>
  <si>
    <t>18-51-0003680</t>
  </si>
  <si>
    <t>Лаунер Андрей</t>
  </si>
  <si>
    <t>268</t>
  </si>
  <si>
    <t>42</t>
  </si>
  <si>
    <t>Лукин Игорь</t>
  </si>
  <si>
    <t>18-51-0000539</t>
  </si>
  <si>
    <t>Маштаков Алексей</t>
  </si>
  <si>
    <t>Митрофанов Иван</t>
  </si>
  <si>
    <t>Никифорова Ольга</t>
  </si>
  <si>
    <t>МАГУ Кир. (орг.)</t>
  </si>
  <si>
    <t>Носов Олег</t>
  </si>
  <si>
    <t>Паламарь Григорий</t>
  </si>
  <si>
    <t>Полещук Анастасия</t>
  </si>
  <si>
    <t>17-51-0004026</t>
  </si>
  <si>
    <t>12</t>
  </si>
  <si>
    <t>223</t>
  </si>
  <si>
    <t>41</t>
  </si>
  <si>
    <t>Русанов Сергей</t>
  </si>
  <si>
    <t>17-51-0001612</t>
  </si>
  <si>
    <t>Свиридов Григорий</t>
  </si>
  <si>
    <t>Содылева Елена</t>
  </si>
  <si>
    <t>Стаценко Таисия</t>
  </si>
  <si>
    <t>16-64-0052315</t>
  </si>
  <si>
    <t>20</t>
  </si>
  <si>
    <t>187</t>
  </si>
  <si>
    <t>45</t>
  </si>
  <si>
    <t>Стешина Кристина</t>
  </si>
  <si>
    <t>Тарасевич Антон</t>
  </si>
  <si>
    <t>Широков Никита</t>
  </si>
  <si>
    <t>Яковлев Максим</t>
  </si>
  <si>
    <t>Злобин Анатолий</t>
  </si>
  <si>
    <t>Коробка Алексей</t>
  </si>
  <si>
    <t>Бодухина Татьяна</t>
  </si>
  <si>
    <t>Морозова Елена</t>
  </si>
  <si>
    <t>Борознов Александр</t>
  </si>
  <si>
    <t>Калягин Сергей</t>
  </si>
  <si>
    <t>Больстрем Фёдор</t>
  </si>
  <si>
    <t>Дихнова Юлия</t>
  </si>
  <si>
    <t>Злобина Наталья</t>
  </si>
  <si>
    <t>Домарева Галина</t>
  </si>
  <si>
    <t>Крахин Данил</t>
  </si>
  <si>
    <t>Сафронов Данила</t>
  </si>
  <si>
    <t>Бодухин Сергей</t>
  </si>
  <si>
    <t>Евстафьев Александр</t>
  </si>
  <si>
    <t>Базлов Владимир</t>
  </si>
  <si>
    <t>Спиридонов Андрей</t>
  </si>
  <si>
    <t>Сычев Евгений</t>
  </si>
  <si>
    <t>1.00,23</t>
  </si>
  <si>
    <t>1.51,08</t>
  </si>
  <si>
    <t>1.19,12</t>
  </si>
  <si>
    <t>1.00,89</t>
  </si>
  <si>
    <t>1.17,48</t>
  </si>
  <si>
    <t>1.17,51</t>
  </si>
  <si>
    <t>1.02,42</t>
  </si>
  <si>
    <t>1.34,05</t>
  </si>
  <si>
    <t>1.07,42</t>
  </si>
  <si>
    <t>1.13,37</t>
  </si>
  <si>
    <t>1.02,30</t>
  </si>
  <si>
    <t>1.20,24</t>
  </si>
  <si>
    <t>1.01,63</t>
  </si>
  <si>
    <t>1.20,03</t>
  </si>
  <si>
    <t>1.40,10</t>
  </si>
  <si>
    <t>1.32,27</t>
  </si>
  <si>
    <t>Андреев Артем</t>
  </si>
  <si>
    <t>Марченко Наталья</t>
  </si>
  <si>
    <t>17-51-0000359</t>
  </si>
  <si>
    <t>18-51-0003690</t>
  </si>
  <si>
    <t>17-51-0000386</t>
  </si>
  <si>
    <t>16-51-0001930</t>
  </si>
  <si>
    <t>Апатитская ТЭЦ</t>
  </si>
  <si>
    <t>Спорткомитет г. Апатиты</t>
  </si>
  <si>
    <t>АО "СЗФК"</t>
  </si>
  <si>
    <t>Управление образования г. Апатиты</t>
  </si>
  <si>
    <t>АО "Апатитыводоканал"</t>
  </si>
  <si>
    <t>ОМСУ и МКУ г. Апатиты</t>
  </si>
  <si>
    <t>ГОАУСОН «Апатитский КЦСОН»</t>
  </si>
  <si>
    <t>КФ АО "Апатит"</t>
  </si>
  <si>
    <t>ГАПОУ МО "АПК имени Голованова Г.А."</t>
  </si>
  <si>
    <t>ФИЦ КНЦ РАН</t>
  </si>
  <si>
    <t>Филиал МАГУ в г. Кировске</t>
  </si>
  <si>
    <t>ГАПОУ МО "КМК"</t>
  </si>
  <si>
    <t>Филиал МАГУ в г. Апатиты</t>
  </si>
  <si>
    <t>Климов Михаил</t>
  </si>
  <si>
    <t>Лыжные гонки</t>
  </si>
  <si>
    <t>Фадеев Иван</t>
  </si>
  <si>
    <t>Аминев Линар</t>
  </si>
  <si>
    <t>Чистякова Екатерина</t>
  </si>
  <si>
    <t xml:space="preserve">Сибрин Кирилл </t>
  </si>
  <si>
    <t>Миронов Максим</t>
  </si>
  <si>
    <t>Лыжные гонки 2/3/5 км</t>
  </si>
  <si>
    <t>Место</t>
  </si>
  <si>
    <t>Девочки, IV ступень</t>
  </si>
  <si>
    <t>Девушки, V ступень</t>
  </si>
  <si>
    <t>Женщины, VI ступень</t>
  </si>
  <si>
    <t>Женщины, VII ступень</t>
  </si>
  <si>
    <t>Женщины, X ступень</t>
  </si>
  <si>
    <t>Женщины, XI ступень</t>
  </si>
  <si>
    <t>Женщины, VIII ступень</t>
  </si>
  <si>
    <t>Мальчики, IV ступень</t>
  </si>
  <si>
    <t>Юноши, V ступень</t>
  </si>
  <si>
    <t>Мужчины, VI ступень</t>
  </si>
  <si>
    <t>Мужчины, VII ступень</t>
  </si>
  <si>
    <t>Мужчины, VIII ступень</t>
  </si>
  <si>
    <t>Мужчины, IX ступень</t>
  </si>
  <si>
    <t>Мужчины, X ступень</t>
  </si>
  <si>
    <t>Протокол результатов личного зачета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</si>
</sst>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mm:ss.0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0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7"/>
      <color indexed="8"/>
      <name val="Arial"/>
      <family val="2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4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72" fontId="4" fillId="0" borderId="0" xfId="0" applyNumberFormat="1" applyFont="1" applyAlignment="1">
      <alignment horizontal="center" vertical="center"/>
    </xf>
    <xf numFmtId="17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24" borderId="0" xfId="414" applyFill="1">
      <alignment/>
      <protection/>
    </xf>
    <xf numFmtId="0" fontId="7" fillId="0" borderId="0" xfId="414">
      <alignment/>
      <protection/>
    </xf>
    <xf numFmtId="0" fontId="9" fillId="24" borderId="12" xfId="414" applyFont="1" applyFill="1" applyBorder="1" applyAlignment="1">
      <alignment horizontal="center" vertical="center" wrapText="1"/>
      <protection/>
    </xf>
    <xf numFmtId="0" fontId="9" fillId="0" borderId="13" xfId="414" applyFont="1" applyFill="1" applyBorder="1" applyAlignment="1">
      <alignment horizontal="center" vertical="center" wrapText="1"/>
      <protection/>
    </xf>
    <xf numFmtId="0" fontId="9" fillId="0" borderId="14" xfId="414" applyNumberFormat="1" applyFont="1" applyFill="1" applyBorder="1" applyAlignment="1" applyProtection="1">
      <alignment horizontal="left" vertical="center" indent="1"/>
      <protection/>
    </xf>
    <xf numFmtId="0" fontId="9" fillId="0" borderId="13" xfId="414" applyNumberFormat="1" applyFont="1" applyFill="1" applyBorder="1" applyAlignment="1" applyProtection="1">
      <alignment horizontal="center" vertical="center"/>
      <protection/>
    </xf>
    <xf numFmtId="0" fontId="9" fillId="0" borderId="15" xfId="414" applyFont="1" applyFill="1" applyBorder="1" applyAlignment="1">
      <alignment horizontal="center" vertical="center"/>
      <protection/>
    </xf>
    <xf numFmtId="0" fontId="9" fillId="0" borderId="13" xfId="414" applyFont="1" applyFill="1" applyBorder="1" applyAlignment="1">
      <alignment horizontal="center" vertical="center"/>
      <protection/>
    </xf>
    <xf numFmtId="0" fontId="9" fillId="0" borderId="16" xfId="414" applyFont="1" applyFill="1" applyBorder="1" applyAlignment="1">
      <alignment horizontal="center" vertical="center"/>
      <protection/>
    </xf>
    <xf numFmtId="0" fontId="9" fillId="24" borderId="0" xfId="414" applyFont="1" applyFill="1" applyBorder="1" applyAlignment="1">
      <alignment horizontal="center" vertical="center" wrapText="1"/>
      <protection/>
    </xf>
    <xf numFmtId="0" fontId="9" fillId="24" borderId="0" xfId="414" applyFont="1" applyFill="1" applyBorder="1" applyAlignment="1">
      <alignment horizontal="left" vertical="center" indent="1"/>
      <protection/>
    </xf>
    <xf numFmtId="0" fontId="9" fillId="24" borderId="0" xfId="414" applyFont="1" applyFill="1" applyBorder="1" applyAlignment="1">
      <alignment horizontal="center" vertical="center"/>
      <protection/>
    </xf>
    <xf numFmtId="0" fontId="14" fillId="24" borderId="0" xfId="414" applyFont="1" applyFill="1" applyBorder="1" applyAlignment="1">
      <alignment horizontal="center" vertical="center"/>
      <protection/>
    </xf>
    <xf numFmtId="0" fontId="15" fillId="24" borderId="0" xfId="414" applyNumberFormat="1" applyFont="1" applyFill="1" applyBorder="1" applyAlignment="1" applyProtection="1">
      <alignment vertical="center"/>
      <protection/>
    </xf>
    <xf numFmtId="0" fontId="15" fillId="24" borderId="0" xfId="414" applyFont="1" applyFill="1" applyBorder="1" applyAlignment="1">
      <alignment horizontal="center" vertical="center"/>
      <protection/>
    </xf>
    <xf numFmtId="0" fontId="15" fillId="24" borderId="0" xfId="414" applyFont="1" applyFill="1" applyBorder="1" applyAlignment="1">
      <alignment vertical="center"/>
      <protection/>
    </xf>
    <xf numFmtId="0" fontId="11" fillId="24" borderId="0" xfId="414" applyFont="1" applyFill="1" applyBorder="1">
      <alignment/>
      <protection/>
    </xf>
    <xf numFmtId="0" fontId="11" fillId="24" borderId="0" xfId="414" applyFont="1" applyFill="1" applyBorder="1" applyAlignment="1">
      <alignment vertical="center"/>
      <protection/>
    </xf>
    <xf numFmtId="0" fontId="15" fillId="24" borderId="0" xfId="414" applyNumberFormat="1" applyFont="1" applyFill="1" applyBorder="1" applyAlignment="1" applyProtection="1">
      <alignment horizontal="center" vertical="center"/>
      <protection/>
    </xf>
    <xf numFmtId="0" fontId="11" fillId="24" borderId="0" xfId="414" applyFont="1" applyFill="1" applyAlignment="1">
      <alignment vertical="center"/>
      <protection/>
    </xf>
    <xf numFmtId="0" fontId="11" fillId="24" borderId="0" xfId="414" applyFont="1" applyFill="1">
      <alignment/>
      <protection/>
    </xf>
    <xf numFmtId="0" fontId="15" fillId="24" borderId="0" xfId="414" applyFont="1" applyFill="1" applyBorder="1">
      <alignment/>
      <protection/>
    </xf>
    <xf numFmtId="0" fontId="7" fillId="24" borderId="0" xfId="414" applyFill="1" applyBorder="1">
      <alignment/>
      <protection/>
    </xf>
    <xf numFmtId="0" fontId="9" fillId="0" borderId="17" xfId="414" applyFont="1" applyFill="1" applyBorder="1" applyAlignment="1">
      <alignment horizontal="center" vertical="center" wrapText="1"/>
      <protection/>
    </xf>
    <xf numFmtId="0" fontId="9" fillId="0" borderId="11" xfId="414" applyFont="1" applyFill="1" applyBorder="1" applyAlignment="1">
      <alignment horizontal="left" vertical="center" wrapText="1" indent="1"/>
      <protection/>
    </xf>
    <xf numFmtId="0" fontId="9" fillId="0" borderId="17" xfId="414" applyNumberFormat="1" applyFont="1" applyFill="1" applyBorder="1" applyAlignment="1" applyProtection="1">
      <alignment horizontal="center" vertical="center"/>
      <protection/>
    </xf>
    <xf numFmtId="0" fontId="9" fillId="0" borderId="18" xfId="414" applyNumberFormat="1" applyFont="1" applyFill="1" applyBorder="1" applyAlignment="1" applyProtection="1">
      <alignment horizontal="center" vertical="center"/>
      <protection/>
    </xf>
    <xf numFmtId="0" fontId="9" fillId="0" borderId="19" xfId="414" applyNumberFormat="1" applyFont="1" applyFill="1" applyBorder="1" applyAlignment="1" applyProtection="1">
      <alignment horizontal="center" vertical="center"/>
      <protection/>
    </xf>
    <xf numFmtId="0" fontId="9" fillId="0" borderId="19" xfId="414" applyFont="1" applyFill="1" applyBorder="1" applyAlignment="1">
      <alignment horizontal="center" vertical="center"/>
      <protection/>
    </xf>
    <xf numFmtId="0" fontId="9" fillId="0" borderId="17" xfId="414" applyFont="1" applyFill="1" applyBorder="1" applyAlignment="1">
      <alignment horizontal="center" vertical="center"/>
      <protection/>
    </xf>
    <xf numFmtId="0" fontId="9" fillId="0" borderId="10" xfId="414" applyFont="1" applyFill="1" applyBorder="1" applyAlignment="1">
      <alignment horizontal="center" vertical="center"/>
      <protection/>
    </xf>
    <xf numFmtId="0" fontId="9" fillId="0" borderId="11" xfId="414" applyNumberFormat="1" applyFont="1" applyFill="1" applyBorder="1" applyAlignment="1" applyProtection="1">
      <alignment horizontal="left" vertical="center" indent="1"/>
      <protection/>
    </xf>
    <xf numFmtId="0" fontId="9" fillId="0" borderId="20" xfId="414" applyNumberFormat="1" applyFont="1" applyFill="1" applyBorder="1" applyAlignment="1" applyProtection="1">
      <alignment horizontal="center" vertical="center"/>
      <protection/>
    </xf>
    <xf numFmtId="0" fontId="9" fillId="24" borderId="21" xfId="41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9" fillId="4" borderId="22" xfId="414" applyFont="1" applyFill="1" applyBorder="1" applyAlignment="1">
      <alignment horizontal="center" vertical="center" wrapText="1"/>
      <protection/>
    </xf>
    <xf numFmtId="0" fontId="9" fillId="4" borderId="23" xfId="414" applyNumberFormat="1" applyFont="1" applyFill="1" applyBorder="1" applyAlignment="1" applyProtection="1">
      <alignment horizontal="left" vertical="center" indent="1"/>
      <protection/>
    </xf>
    <xf numFmtId="0" fontId="9" fillId="4" borderId="22" xfId="414" applyNumberFormat="1" applyFont="1" applyFill="1" applyBorder="1" applyAlignment="1" applyProtection="1">
      <alignment horizontal="center" vertical="center"/>
      <protection/>
    </xf>
    <xf numFmtId="0" fontId="9" fillId="4" borderId="24" xfId="414" applyNumberFormat="1" applyFont="1" applyFill="1" applyBorder="1" applyAlignment="1" applyProtection="1">
      <alignment horizontal="center" vertical="center"/>
      <protection/>
    </xf>
    <xf numFmtId="0" fontId="9" fillId="4" borderId="12" xfId="414" applyFont="1" applyFill="1" applyBorder="1" applyAlignment="1">
      <alignment horizontal="center" vertical="center"/>
      <protection/>
    </xf>
    <xf numFmtId="0" fontId="9" fillId="4" borderId="22" xfId="414" applyFont="1" applyFill="1" applyBorder="1" applyAlignment="1">
      <alignment horizontal="center" vertical="center"/>
      <protection/>
    </xf>
    <xf numFmtId="0" fontId="9" fillId="4" borderId="25" xfId="414" applyFont="1" applyFill="1" applyBorder="1" applyAlignment="1">
      <alignment horizontal="center" vertical="center"/>
      <protection/>
    </xf>
    <xf numFmtId="0" fontId="9" fillId="4" borderId="17" xfId="414" applyFont="1" applyFill="1" applyBorder="1" applyAlignment="1">
      <alignment horizontal="center" vertical="center" wrapText="1"/>
      <protection/>
    </xf>
    <xf numFmtId="0" fontId="9" fillId="4" borderId="17" xfId="414" applyFont="1" applyFill="1" applyBorder="1" applyAlignment="1">
      <alignment horizontal="center" vertical="center"/>
      <protection/>
    </xf>
    <xf numFmtId="0" fontId="9" fillId="4" borderId="19" xfId="414" applyFont="1" applyFill="1" applyBorder="1" applyAlignment="1">
      <alignment horizontal="center" vertical="center"/>
      <protection/>
    </xf>
    <xf numFmtId="0" fontId="9" fillId="4" borderId="10" xfId="414" applyFont="1" applyFill="1" applyBorder="1" applyAlignment="1">
      <alignment horizontal="center" vertical="center"/>
      <protection/>
    </xf>
    <xf numFmtId="0" fontId="9" fillId="4" borderId="11" xfId="414" applyNumberFormat="1" applyFont="1" applyFill="1" applyBorder="1" applyAlignment="1" applyProtection="1">
      <alignment horizontal="left" vertical="center" indent="1"/>
      <protection/>
    </xf>
    <xf numFmtId="0" fontId="9" fillId="4" borderId="17" xfId="414" applyNumberFormat="1" applyFont="1" applyFill="1" applyBorder="1" applyAlignment="1" applyProtection="1">
      <alignment horizontal="center" vertical="center"/>
      <protection/>
    </xf>
    <xf numFmtId="0" fontId="9" fillId="4" borderId="18" xfId="414" applyNumberFormat="1" applyFont="1" applyFill="1" applyBorder="1" applyAlignment="1" applyProtection="1">
      <alignment horizontal="center" vertical="center"/>
      <protection/>
    </xf>
    <xf numFmtId="0" fontId="9" fillId="4" borderId="12" xfId="414" applyNumberFormat="1" applyFont="1" applyFill="1" applyBorder="1" applyAlignment="1" applyProtection="1">
      <alignment horizontal="center" vertical="center"/>
      <protection/>
    </xf>
    <xf numFmtId="0" fontId="9" fillId="4" borderId="19" xfId="414" applyNumberFormat="1" applyFont="1" applyFill="1" applyBorder="1" applyAlignment="1" applyProtection="1">
      <alignment horizontal="center" vertical="center"/>
      <protection/>
    </xf>
    <xf numFmtId="0" fontId="9" fillId="4" borderId="26" xfId="414" applyFont="1" applyFill="1" applyBorder="1" applyAlignment="1">
      <alignment horizontal="center" vertical="center" wrapText="1"/>
      <protection/>
    </xf>
    <xf numFmtId="0" fontId="9" fillId="4" borderId="27" xfId="414" applyFont="1" applyFill="1" applyBorder="1" applyAlignment="1">
      <alignment horizontal="left" vertical="center" wrapText="1" indent="1"/>
      <protection/>
    </xf>
    <xf numFmtId="0" fontId="9" fillId="4" borderId="26" xfId="414" applyNumberFormat="1" applyFont="1" applyFill="1" applyBorder="1" applyAlignment="1" applyProtection="1">
      <alignment horizontal="center" vertical="center"/>
      <protection/>
    </xf>
    <xf numFmtId="0" fontId="9" fillId="4" borderId="28" xfId="414" applyNumberFormat="1" applyFont="1" applyFill="1" applyBorder="1" applyAlignment="1" applyProtection="1">
      <alignment horizontal="center" vertical="center"/>
      <protection/>
    </xf>
    <xf numFmtId="0" fontId="9" fillId="4" borderId="29" xfId="414" applyNumberFormat="1" applyFont="1" applyFill="1" applyBorder="1" applyAlignment="1" applyProtection="1">
      <alignment horizontal="center" vertical="center"/>
      <protection/>
    </xf>
    <xf numFmtId="0" fontId="9" fillId="4" borderId="29" xfId="414" applyFont="1" applyFill="1" applyBorder="1" applyAlignment="1">
      <alignment horizontal="center" vertical="center"/>
      <protection/>
    </xf>
    <xf numFmtId="0" fontId="9" fillId="4" borderId="30" xfId="414" applyFont="1" applyFill="1" applyBorder="1" applyAlignment="1">
      <alignment horizontal="center" vertical="center"/>
      <protection/>
    </xf>
    <xf numFmtId="0" fontId="9" fillId="0" borderId="31" xfId="414" applyFont="1" applyFill="1" applyBorder="1" applyAlignment="1">
      <alignment horizontal="center" vertical="center" wrapText="1"/>
      <protection/>
    </xf>
    <xf numFmtId="0" fontId="9" fillId="0" borderId="32" xfId="414" applyFont="1" applyFill="1" applyBorder="1" applyAlignment="1">
      <alignment horizontal="left" vertical="center" wrapText="1" indent="1"/>
      <protection/>
    </xf>
    <xf numFmtId="0" fontId="9" fillId="0" borderId="33" xfId="414" applyNumberFormat="1" applyFont="1" applyFill="1" applyBorder="1" applyAlignment="1" applyProtection="1">
      <alignment horizontal="center" vertical="center"/>
      <protection/>
    </xf>
    <xf numFmtId="0" fontId="9" fillId="0" borderId="31" xfId="414" applyFont="1" applyFill="1" applyBorder="1" applyAlignment="1">
      <alignment horizontal="center" vertical="center"/>
      <protection/>
    </xf>
    <xf numFmtId="0" fontId="9" fillId="0" borderId="34" xfId="414" applyFont="1" applyFill="1" applyBorder="1" applyAlignment="1">
      <alignment horizontal="center" vertical="center"/>
      <protection/>
    </xf>
    <xf numFmtId="0" fontId="9" fillId="0" borderId="31" xfId="414" applyNumberFormat="1" applyFont="1" applyFill="1" applyBorder="1" applyAlignment="1" applyProtection="1">
      <alignment horizontal="center" vertical="center"/>
      <protection/>
    </xf>
    <xf numFmtId="0" fontId="9" fillId="0" borderId="35" xfId="414" applyNumberFormat="1" applyFont="1" applyFill="1" applyBorder="1" applyAlignment="1" applyProtection="1">
      <alignment horizontal="center" vertical="center"/>
      <protection/>
    </xf>
    <xf numFmtId="0" fontId="9" fillId="0" borderId="35" xfId="414" applyFont="1" applyFill="1" applyBorder="1" applyAlignment="1">
      <alignment horizontal="center" vertical="center"/>
      <protection/>
    </xf>
    <xf numFmtId="172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49" fontId="1" fillId="0" borderId="11" xfId="3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0" fontId="1" fillId="4" borderId="0" xfId="0" applyFont="1" applyFill="1" applyAlignment="1">
      <alignment/>
    </xf>
    <xf numFmtId="172" fontId="1" fillId="4" borderId="1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1"/>
    </xf>
    <xf numFmtId="0" fontId="1" fillId="4" borderId="17" xfId="0" applyFont="1" applyFill="1" applyBorder="1" applyAlignment="1">
      <alignment horizontal="left" indent="1"/>
    </xf>
    <xf numFmtId="0" fontId="1" fillId="0" borderId="17" xfId="33" applyFont="1" applyFill="1" applyBorder="1" applyAlignment="1" applyProtection="1">
      <alignment horizontal="left" indent="1"/>
      <protection/>
    </xf>
    <xf numFmtId="0" fontId="2" fillId="0" borderId="17" xfId="33" applyFont="1" applyFill="1" applyBorder="1" applyAlignment="1" applyProtection="1">
      <alignment horizontal="left" indent="1"/>
      <protection/>
    </xf>
    <xf numFmtId="0" fontId="1" fillId="0" borderId="17" xfId="0" applyFont="1" applyBorder="1" applyAlignment="1">
      <alignment horizontal="left" indent="1"/>
    </xf>
    <xf numFmtId="0" fontId="2" fillId="4" borderId="17" xfId="33" applyFont="1" applyFill="1" applyBorder="1" applyAlignment="1" applyProtection="1">
      <alignment horizontal="left" indent="1"/>
      <protection/>
    </xf>
    <xf numFmtId="49" fontId="1" fillId="4" borderId="11" xfId="33" applyNumberFormat="1" applyFont="1" applyFill="1" applyBorder="1" applyAlignment="1" applyProtection="1">
      <alignment horizontal="center" vertical="center"/>
      <protection/>
    </xf>
    <xf numFmtId="0" fontId="1" fillId="4" borderId="17" xfId="33" applyFont="1" applyFill="1" applyBorder="1" applyAlignment="1" applyProtection="1">
      <alignment horizontal="left" indent="1"/>
      <protection/>
    </xf>
    <xf numFmtId="0" fontId="1" fillId="4" borderId="11" xfId="33" applyNumberFormat="1" applyFont="1" applyFill="1" applyBorder="1" applyAlignment="1" applyProtection="1">
      <alignment horizontal="center" vertical="center"/>
      <protection/>
    </xf>
    <xf numFmtId="0" fontId="1" fillId="0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14" fontId="1" fillId="4" borderId="19" xfId="0" applyNumberFormat="1" applyFont="1" applyFill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24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" fillId="0" borderId="18" xfId="33" applyNumberFormat="1" applyFont="1" applyFill="1" applyBorder="1" applyAlignment="1" applyProtection="1">
      <alignment horizontal="center" vertical="center"/>
      <protection/>
    </xf>
    <xf numFmtId="0" fontId="1" fillId="4" borderId="18" xfId="33" applyNumberFormat="1" applyFont="1" applyFill="1" applyBorder="1" applyAlignment="1" applyProtection="1">
      <alignment horizontal="center" vertical="center"/>
      <protection/>
    </xf>
    <xf numFmtId="49" fontId="1" fillId="0" borderId="18" xfId="33" applyNumberFormat="1" applyFont="1" applyFill="1" applyBorder="1" applyAlignment="1" applyProtection="1">
      <alignment horizontal="center" vertical="center"/>
      <protection/>
    </xf>
    <xf numFmtId="49" fontId="1" fillId="4" borderId="18" xfId="33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/>
    </xf>
    <xf numFmtId="0" fontId="1" fillId="0" borderId="17" xfId="33" applyNumberFormat="1" applyFont="1" applyFill="1" applyBorder="1" applyAlignment="1" applyProtection="1">
      <alignment horizontal="center" vertical="center"/>
      <protection/>
    </xf>
    <xf numFmtId="0" fontId="1" fillId="0" borderId="10" xfId="33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33" applyNumberFormat="1" applyFont="1" applyFill="1" applyBorder="1" applyAlignment="1" applyProtection="1">
      <alignment horizontal="center" vertical="center"/>
      <protection/>
    </xf>
    <xf numFmtId="0" fontId="1" fillId="4" borderId="10" xfId="33" applyNumberFormat="1" applyFont="1" applyFill="1" applyBorder="1" applyAlignment="1" applyProtection="1">
      <alignment horizontal="center" vertical="center"/>
      <protection/>
    </xf>
    <xf numFmtId="49" fontId="1" fillId="0" borderId="17" xfId="33" applyNumberFormat="1" applyFont="1" applyFill="1" applyBorder="1" applyAlignment="1" applyProtection="1">
      <alignment horizontal="center" vertical="center"/>
      <protection/>
    </xf>
    <xf numFmtId="49" fontId="1" fillId="0" borderId="10" xfId="33" applyNumberFormat="1" applyFont="1" applyFill="1" applyBorder="1" applyAlignment="1" applyProtection="1">
      <alignment horizontal="center" vertical="center"/>
      <protection/>
    </xf>
    <xf numFmtId="49" fontId="1" fillId="4" borderId="17" xfId="33" applyNumberFormat="1" applyFont="1" applyFill="1" applyBorder="1" applyAlignment="1" applyProtection="1">
      <alignment horizontal="center" vertical="center"/>
      <protection/>
    </xf>
    <xf numFmtId="49" fontId="1" fillId="4" borderId="10" xfId="33" applyNumberFormat="1" applyFont="1" applyFill="1" applyBorder="1" applyAlignment="1" applyProtection="1">
      <alignment horizontal="center" vertical="center"/>
      <protection/>
    </xf>
    <xf numFmtId="173" fontId="1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172" fontId="1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172" fontId="1" fillId="0" borderId="40" xfId="0" applyNumberFormat="1" applyFont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left" indent="1"/>
    </xf>
    <xf numFmtId="14" fontId="1" fillId="24" borderId="19" xfId="0" applyNumberFormat="1" applyFont="1" applyFill="1" applyBorder="1" applyAlignment="1">
      <alignment horizontal="center"/>
    </xf>
    <xf numFmtId="0" fontId="1" fillId="24" borderId="17" xfId="33" applyFont="1" applyFill="1" applyBorder="1" applyAlignment="1" applyProtection="1">
      <alignment horizontal="left" indent="1"/>
      <protection/>
    </xf>
    <xf numFmtId="0" fontId="1" fillId="24" borderId="17" xfId="33" applyNumberFormat="1" applyFont="1" applyFill="1" applyBorder="1" applyAlignment="1" applyProtection="1">
      <alignment horizontal="center" vertical="center"/>
      <protection/>
    </xf>
    <xf numFmtId="49" fontId="1" fillId="24" borderId="17" xfId="33" applyNumberFormat="1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1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5" fillId="0" borderId="19" xfId="33" applyFont="1" applyFill="1" applyBorder="1" applyAlignment="1" applyProtection="1">
      <alignment horizontal="center" vertical="center"/>
      <protection/>
    </xf>
    <xf numFmtId="0" fontId="17" fillId="4" borderId="19" xfId="33" applyFont="1" applyFill="1" applyBorder="1" applyAlignment="1" applyProtection="1">
      <alignment horizontal="center" vertical="center"/>
      <protection/>
    </xf>
    <xf numFmtId="0" fontId="17" fillId="0" borderId="19" xfId="33" applyFont="1" applyFill="1" applyBorder="1" applyAlignment="1" applyProtection="1">
      <alignment horizontal="center" vertical="center"/>
      <protection/>
    </xf>
    <xf numFmtId="0" fontId="15" fillId="4" borderId="19" xfId="33" applyFont="1" applyFill="1" applyBorder="1" applyAlignment="1" applyProtection="1">
      <alignment horizontal="center" vertical="center"/>
      <protection/>
    </xf>
    <xf numFmtId="0" fontId="17" fillId="4" borderId="19" xfId="0" applyFont="1" applyFill="1" applyBorder="1" applyAlignment="1">
      <alignment horizontal="center" vertical="center"/>
    </xf>
    <xf numFmtId="0" fontId="17" fillId="24" borderId="19" xfId="33" applyFont="1" applyFill="1" applyBorder="1" applyAlignment="1" applyProtection="1">
      <alignment horizontal="center" vertical="center"/>
      <protection/>
    </xf>
    <xf numFmtId="0" fontId="17" fillId="24" borderId="19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173" fontId="1" fillId="4" borderId="17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49" fontId="1" fillId="24" borderId="18" xfId="33" applyNumberFormat="1" applyFont="1" applyFill="1" applyBorder="1" applyAlignment="1" applyProtection="1">
      <alignment horizontal="center" vertical="center"/>
      <protection/>
    </xf>
    <xf numFmtId="0" fontId="1" fillId="24" borderId="18" xfId="33" applyNumberFormat="1" applyFont="1" applyFill="1" applyBorder="1" applyAlignment="1" applyProtection="1">
      <alignment horizontal="center" vertical="center"/>
      <protection/>
    </xf>
    <xf numFmtId="0" fontId="1" fillId="0" borderId="17" xfId="33" applyFont="1" applyFill="1" applyBorder="1" applyAlignment="1" applyProtection="1">
      <alignment horizontal="center" vertical="center"/>
      <protection/>
    </xf>
    <xf numFmtId="0" fontId="1" fillId="4" borderId="17" xfId="33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9" fillId="4" borderId="23" xfId="414" applyFont="1" applyFill="1" applyBorder="1" applyAlignment="1">
      <alignment horizontal="left" vertical="center" indent="1"/>
      <protection/>
    </xf>
    <xf numFmtId="0" fontId="9" fillId="4" borderId="24" xfId="414" applyFont="1" applyFill="1" applyBorder="1" applyAlignment="1">
      <alignment horizontal="center" vertical="center"/>
      <protection/>
    </xf>
    <xf numFmtId="0" fontId="9" fillId="0" borderId="41" xfId="414" applyFont="1" applyFill="1" applyBorder="1" applyAlignment="1">
      <alignment horizontal="left" vertical="center" wrapText="1" indent="1"/>
      <protection/>
    </xf>
    <xf numFmtId="0" fontId="9" fillId="0" borderId="11" xfId="414" applyNumberFormat="1" applyFont="1" applyFill="1" applyBorder="1" applyAlignment="1" applyProtection="1">
      <alignment horizontal="left" vertical="center" wrapText="1" indent="1"/>
      <protection/>
    </xf>
    <xf numFmtId="0" fontId="1" fillId="4" borderId="22" xfId="255" applyFont="1" applyFill="1" applyBorder="1" applyAlignment="1">
      <alignment horizontal="left" indent="1"/>
      <protection/>
    </xf>
    <xf numFmtId="0" fontId="17" fillId="4" borderId="12" xfId="255" applyFont="1" applyFill="1" applyBorder="1" applyAlignment="1">
      <alignment horizontal="center" vertical="center"/>
      <protection/>
    </xf>
    <xf numFmtId="14" fontId="1" fillId="4" borderId="12" xfId="255" applyNumberFormat="1" applyFont="1" applyFill="1" applyBorder="1" applyAlignment="1">
      <alignment horizontal="center"/>
      <protection/>
    </xf>
    <xf numFmtId="0" fontId="1" fillId="4" borderId="12" xfId="255" applyFont="1" applyFill="1" applyBorder="1" applyAlignment="1">
      <alignment horizontal="center"/>
      <protection/>
    </xf>
    <xf numFmtId="0" fontId="3" fillId="4" borderId="23" xfId="255" applyFont="1" applyFill="1" applyBorder="1" applyAlignment="1">
      <alignment horizontal="center"/>
      <protection/>
    </xf>
    <xf numFmtId="173" fontId="1" fillId="4" borderId="22" xfId="255" applyNumberFormat="1" applyFont="1" applyFill="1" applyBorder="1" applyAlignment="1">
      <alignment horizontal="center"/>
      <protection/>
    </xf>
    <xf numFmtId="0" fontId="1" fillId="4" borderId="2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1" fillId="4" borderId="17" xfId="255" applyFont="1" applyFill="1" applyBorder="1" applyAlignment="1">
      <alignment horizontal="left" indent="1"/>
      <protection/>
    </xf>
    <xf numFmtId="0" fontId="17" fillId="4" borderId="19" xfId="255" applyFont="1" applyFill="1" applyBorder="1" applyAlignment="1">
      <alignment horizontal="center" vertical="center"/>
      <protection/>
    </xf>
    <xf numFmtId="14" fontId="1" fillId="4" borderId="19" xfId="255" applyNumberFormat="1" applyFont="1" applyFill="1" applyBorder="1" applyAlignment="1">
      <alignment horizontal="center"/>
      <protection/>
    </xf>
    <xf numFmtId="0" fontId="1" fillId="4" borderId="19" xfId="255" applyFont="1" applyFill="1" applyBorder="1" applyAlignment="1">
      <alignment horizontal="center"/>
      <protection/>
    </xf>
    <xf numFmtId="0" fontId="3" fillId="4" borderId="11" xfId="255" applyFont="1" applyFill="1" applyBorder="1" applyAlignment="1">
      <alignment horizontal="center"/>
      <protection/>
    </xf>
    <xf numFmtId="173" fontId="1" fillId="4" borderId="17" xfId="255" applyNumberFormat="1" applyFont="1" applyFill="1" applyBorder="1" applyAlignment="1">
      <alignment horizontal="center"/>
      <protection/>
    </xf>
    <xf numFmtId="0" fontId="1" fillId="4" borderId="18" xfId="255" applyFont="1" applyFill="1" applyBorder="1" applyAlignment="1">
      <alignment horizontal="center"/>
      <protection/>
    </xf>
    <xf numFmtId="173" fontId="1" fillId="4" borderId="19" xfId="255" applyNumberFormat="1" applyFont="1" applyFill="1" applyBorder="1" applyAlignment="1">
      <alignment horizontal="center"/>
      <protection/>
    </xf>
    <xf numFmtId="0" fontId="2" fillId="4" borderId="1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14" fontId="3" fillId="4" borderId="19" xfId="255" applyNumberFormat="1" applyFont="1" applyFill="1" applyBorder="1" applyAlignment="1">
      <alignment horizontal="center"/>
      <protection/>
    </xf>
    <xf numFmtId="0" fontId="1" fillId="4" borderId="19" xfId="0" applyFont="1" applyFill="1" applyBorder="1" applyAlignment="1">
      <alignment/>
    </xf>
    <xf numFmtId="0" fontId="1" fillId="0" borderId="19" xfId="255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1" fillId="24" borderId="19" xfId="255" applyFont="1" applyFill="1" applyBorder="1" applyAlignment="1">
      <alignment horizontal="center"/>
      <protection/>
    </xf>
    <xf numFmtId="0" fontId="3" fillId="0" borderId="18" xfId="0" applyFont="1" applyBorder="1" applyAlignment="1">
      <alignment horizontal="center"/>
    </xf>
    <xf numFmtId="0" fontId="1" fillId="0" borderId="17" xfId="255" applyFont="1" applyFill="1" applyBorder="1" applyAlignment="1">
      <alignment horizontal="left" indent="1"/>
      <protection/>
    </xf>
    <xf numFmtId="0" fontId="17" fillId="0" borderId="19" xfId="255" applyFont="1" applyFill="1" applyBorder="1" applyAlignment="1">
      <alignment horizontal="center" vertical="center"/>
      <protection/>
    </xf>
    <xf numFmtId="14" fontId="1" fillId="0" borderId="19" xfId="255" applyNumberFormat="1" applyFont="1" applyFill="1" applyBorder="1" applyAlignment="1">
      <alignment horizontal="center"/>
      <protection/>
    </xf>
    <xf numFmtId="0" fontId="3" fillId="0" borderId="11" xfId="255" applyFont="1" applyFill="1" applyBorder="1" applyAlignment="1">
      <alignment horizontal="center"/>
      <protection/>
    </xf>
    <xf numFmtId="173" fontId="1" fillId="0" borderId="17" xfId="255" applyNumberFormat="1" applyFont="1" applyFill="1" applyBorder="1" applyAlignment="1">
      <alignment horizontal="center"/>
      <protection/>
    </xf>
    <xf numFmtId="0" fontId="1" fillId="0" borderId="18" xfId="255" applyFont="1" applyFill="1" applyBorder="1" applyAlignment="1">
      <alignment horizontal="center"/>
      <protection/>
    </xf>
    <xf numFmtId="173" fontId="1" fillId="0" borderId="19" xfId="255" applyNumberFormat="1" applyFont="1" applyFill="1" applyBorder="1" applyAlignment="1">
      <alignment horizontal="center"/>
      <protection/>
    </xf>
    <xf numFmtId="14" fontId="3" fillId="4" borderId="19" xfId="0" applyNumberFormat="1" applyFont="1" applyFill="1" applyBorder="1" applyAlignment="1">
      <alignment horizontal="center"/>
    </xf>
    <xf numFmtId="0" fontId="1" fillId="24" borderId="17" xfId="255" applyFont="1" applyFill="1" applyBorder="1" applyAlignment="1">
      <alignment horizontal="left" indent="1"/>
      <protection/>
    </xf>
    <xf numFmtId="0" fontId="17" fillId="24" borderId="19" xfId="255" applyFont="1" applyFill="1" applyBorder="1" applyAlignment="1">
      <alignment horizontal="center" vertical="center"/>
      <protection/>
    </xf>
    <xf numFmtId="14" fontId="1" fillId="24" borderId="19" xfId="255" applyNumberFormat="1" applyFont="1" applyFill="1" applyBorder="1" applyAlignment="1">
      <alignment horizontal="center"/>
      <protection/>
    </xf>
    <xf numFmtId="0" fontId="3" fillId="24" borderId="11" xfId="255" applyFont="1" applyFill="1" applyBorder="1" applyAlignment="1">
      <alignment horizontal="center"/>
      <protection/>
    </xf>
    <xf numFmtId="173" fontId="1" fillId="0" borderId="17" xfId="0" applyNumberFormat="1" applyFont="1" applyFill="1" applyBorder="1" applyAlignment="1">
      <alignment horizontal="center"/>
    </xf>
    <xf numFmtId="14" fontId="3" fillId="0" borderId="19" xfId="255" applyNumberFormat="1" applyFont="1" applyFill="1" applyBorder="1" applyAlignment="1">
      <alignment horizontal="center"/>
      <protection/>
    </xf>
    <xf numFmtId="0" fontId="1" fillId="24" borderId="18" xfId="255" applyFont="1" applyFill="1" applyBorder="1" applyAlignment="1">
      <alignment horizontal="center"/>
      <protection/>
    </xf>
    <xf numFmtId="0" fontId="1" fillId="0" borderId="1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73" fontId="1" fillId="4" borderId="12" xfId="255" applyNumberFormat="1" applyFont="1" applyFill="1" applyBorder="1" applyAlignment="1">
      <alignment horizontal="center"/>
      <protection/>
    </xf>
    <xf numFmtId="0" fontId="2" fillId="0" borderId="17" xfId="255" applyFont="1" applyFill="1" applyBorder="1" applyAlignment="1">
      <alignment horizontal="left" indent="1"/>
      <protection/>
    </xf>
    <xf numFmtId="0" fontId="15" fillId="0" borderId="19" xfId="255" applyFont="1" applyFill="1" applyBorder="1" applyAlignment="1">
      <alignment horizontal="center" vertical="center"/>
      <protection/>
    </xf>
    <xf numFmtId="14" fontId="2" fillId="0" borderId="19" xfId="255" applyNumberFormat="1" applyFont="1" applyFill="1" applyBorder="1" applyAlignment="1">
      <alignment horizontal="center"/>
      <protection/>
    </xf>
    <xf numFmtId="0" fontId="2" fillId="0" borderId="19" xfId="255" applyFont="1" applyFill="1" applyBorder="1" applyAlignment="1">
      <alignment horizontal="center"/>
      <protection/>
    </xf>
    <xf numFmtId="173" fontId="2" fillId="0" borderId="19" xfId="255" applyNumberFormat="1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0" fontId="2" fillId="0" borderId="11" xfId="33" applyNumberFormat="1" applyFont="1" applyFill="1" applyBorder="1" applyAlignment="1" applyProtection="1">
      <alignment horizontal="center" vertical="center"/>
      <protection/>
    </xf>
    <xf numFmtId="0" fontId="2" fillId="0" borderId="17" xfId="33" applyNumberFormat="1" applyFont="1" applyFill="1" applyBorder="1" applyAlignment="1" applyProtection="1">
      <alignment horizontal="center" vertical="center"/>
      <protection/>
    </xf>
    <xf numFmtId="0" fontId="2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18" xfId="33" applyNumberFormat="1" applyFont="1" applyFill="1" applyBorder="1" applyAlignment="1" applyProtection="1">
      <alignment horizontal="center" vertical="center"/>
      <protection/>
    </xf>
    <xf numFmtId="0" fontId="1" fillId="4" borderId="23" xfId="415" applyFont="1" applyFill="1" applyBorder="1" applyAlignment="1">
      <alignment horizontal="center"/>
      <protection/>
    </xf>
    <xf numFmtId="0" fontId="1" fillId="4" borderId="11" xfId="415" applyFont="1" applyFill="1" applyBorder="1" applyAlignment="1">
      <alignment horizontal="center"/>
      <protection/>
    </xf>
    <xf numFmtId="0" fontId="1" fillId="0" borderId="11" xfId="415" applyFont="1" applyBorder="1" applyAlignment="1">
      <alignment horizontal="center"/>
      <protection/>
    </xf>
    <xf numFmtId="0" fontId="1" fillId="4" borderId="24" xfId="415" applyFont="1" applyFill="1" applyBorder="1" applyAlignment="1">
      <alignment horizontal="center"/>
      <protection/>
    </xf>
    <xf numFmtId="0" fontId="1" fillId="4" borderId="18" xfId="415" applyFont="1" applyFill="1" applyBorder="1" applyAlignment="1">
      <alignment horizontal="center"/>
      <protection/>
    </xf>
    <xf numFmtId="2" fontId="1" fillId="4" borderId="18" xfId="415" applyNumberFormat="1" applyFont="1" applyFill="1" applyBorder="1" applyAlignment="1">
      <alignment horizontal="center"/>
      <protection/>
    </xf>
    <xf numFmtId="2" fontId="1" fillId="0" borderId="18" xfId="415" applyNumberFormat="1" applyFont="1" applyBorder="1" applyAlignment="1">
      <alignment horizontal="center"/>
      <protection/>
    </xf>
    <xf numFmtId="0" fontId="1" fillId="0" borderId="18" xfId="415" applyFont="1" applyBorder="1" applyAlignment="1">
      <alignment horizontal="center"/>
      <protection/>
    </xf>
    <xf numFmtId="47" fontId="1" fillId="4" borderId="18" xfId="415" applyNumberFormat="1" applyFont="1" applyFill="1" applyBorder="1" applyAlignment="1">
      <alignment horizontal="center"/>
      <protection/>
    </xf>
    <xf numFmtId="0" fontId="2" fillId="0" borderId="17" xfId="33" applyFont="1" applyFill="1" applyBorder="1" applyAlignment="1" applyProtection="1">
      <alignment horizontal="center" vertical="center"/>
      <protection/>
    </xf>
    <xf numFmtId="0" fontId="18" fillId="0" borderId="11" xfId="255" applyFont="1" applyFill="1" applyBorder="1" applyAlignment="1">
      <alignment horizontal="center"/>
      <protection/>
    </xf>
    <xf numFmtId="0" fontId="18" fillId="0" borderId="1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 wrapText="1"/>
    </xf>
    <xf numFmtId="0" fontId="2" fillId="0" borderId="18" xfId="255" applyFont="1" applyFill="1" applyBorder="1" applyAlignment="1">
      <alignment horizontal="center"/>
      <protection/>
    </xf>
    <xf numFmtId="0" fontId="18" fillId="0" borderId="18" xfId="0" applyFont="1" applyFill="1" applyBorder="1" applyAlignment="1">
      <alignment horizontal="center"/>
    </xf>
    <xf numFmtId="173" fontId="2" fillId="0" borderId="17" xfId="255" applyNumberFormat="1" applyFont="1" applyFill="1" applyBorder="1" applyAlignment="1">
      <alignment horizontal="center"/>
      <protection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7" fillId="0" borderId="19" xfId="0" applyFont="1" applyBorder="1" applyAlignment="1">
      <alignment horizontal="center"/>
    </xf>
    <xf numFmtId="0" fontId="1" fillId="0" borderId="19" xfId="318" applyFont="1" applyBorder="1" applyAlignment="1">
      <alignment horizontal="center"/>
      <protection/>
    </xf>
    <xf numFmtId="14" fontId="1" fillId="0" borderId="19" xfId="318" applyNumberFormat="1" applyFont="1" applyBorder="1" applyAlignment="1">
      <alignment horizontal="center"/>
      <protection/>
    </xf>
    <xf numFmtId="14" fontId="1" fillId="0" borderId="19" xfId="300" applyNumberFormat="1" applyFont="1" applyBorder="1" applyAlignment="1">
      <alignment horizontal="center"/>
      <protection/>
    </xf>
    <xf numFmtId="14" fontId="1" fillId="0" borderId="19" xfId="314" applyNumberFormat="1" applyFont="1" applyBorder="1" applyAlignment="1">
      <alignment horizontal="center"/>
      <protection/>
    </xf>
    <xf numFmtId="14" fontId="1" fillId="0" borderId="19" xfId="342" applyNumberFormat="1" applyFont="1" applyBorder="1" applyAlignment="1">
      <alignment horizontal="center"/>
      <protection/>
    </xf>
    <xf numFmtId="0" fontId="1" fillId="4" borderId="42" xfId="255" applyFont="1" applyFill="1" applyBorder="1" applyAlignment="1">
      <alignment horizontal="left" indent="1"/>
      <protection/>
    </xf>
    <xf numFmtId="0" fontId="17" fillId="4" borderId="43" xfId="255" applyFont="1" applyFill="1" applyBorder="1" applyAlignment="1">
      <alignment horizontal="center" vertical="center"/>
      <protection/>
    </xf>
    <xf numFmtId="14" fontId="3" fillId="4" borderId="43" xfId="255" applyNumberFormat="1" applyFont="1" applyFill="1" applyBorder="1" applyAlignment="1">
      <alignment horizontal="center"/>
      <protection/>
    </xf>
    <xf numFmtId="0" fontId="1" fillId="4" borderId="43" xfId="255" applyFont="1" applyFill="1" applyBorder="1" applyAlignment="1">
      <alignment horizontal="center"/>
      <protection/>
    </xf>
    <xf numFmtId="0" fontId="3" fillId="4" borderId="41" xfId="255" applyFont="1" applyFill="1" applyBorder="1" applyAlignment="1">
      <alignment horizontal="center"/>
      <protection/>
    </xf>
    <xf numFmtId="0" fontId="1" fillId="4" borderId="42" xfId="0" applyFont="1" applyFill="1" applyBorder="1" applyAlignment="1">
      <alignment/>
    </xf>
    <xf numFmtId="0" fontId="1" fillId="4" borderId="44" xfId="0" applyFont="1" applyFill="1" applyBorder="1" applyAlignment="1">
      <alignment/>
    </xf>
    <xf numFmtId="0" fontId="3" fillId="4" borderId="45" xfId="0" applyFont="1" applyFill="1" applyBorder="1" applyAlignment="1">
      <alignment horizontal="center"/>
    </xf>
    <xf numFmtId="172" fontId="1" fillId="4" borderId="43" xfId="0" applyNumberFormat="1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5" xfId="415" applyFont="1" applyFill="1" applyBorder="1" applyAlignment="1">
      <alignment horizontal="center"/>
      <protection/>
    </xf>
    <xf numFmtId="0" fontId="1" fillId="4" borderId="41" xfId="415" applyFont="1" applyFill="1" applyBorder="1" applyAlignment="1">
      <alignment horizontal="center"/>
      <protection/>
    </xf>
    <xf numFmtId="0" fontId="3" fillId="4" borderId="46" xfId="0" applyFont="1" applyFill="1" applyBorder="1" applyAlignment="1">
      <alignment horizontal="center"/>
    </xf>
    <xf numFmtId="0" fontId="1" fillId="0" borderId="17" xfId="340" applyFont="1" applyBorder="1" applyAlignment="1">
      <alignment horizontal="left" indent="1"/>
      <protection/>
    </xf>
    <xf numFmtId="0" fontId="1" fillId="0" borderId="17" xfId="298" applyFont="1" applyBorder="1" applyAlignment="1">
      <alignment horizontal="left" indent="1"/>
      <protection/>
    </xf>
    <xf numFmtId="0" fontId="1" fillId="0" borderId="17" xfId="312" applyFont="1" applyBorder="1" applyAlignment="1">
      <alignment horizontal="left" indent="1"/>
      <protection/>
    </xf>
    <xf numFmtId="0" fontId="1" fillId="0" borderId="17" xfId="338" applyFont="1" applyBorder="1" applyAlignment="1">
      <alignment horizontal="left" indent="1"/>
      <protection/>
    </xf>
    <xf numFmtId="0" fontId="1" fillId="0" borderId="15" xfId="255" applyFont="1" applyFill="1" applyBorder="1" applyAlignment="1">
      <alignment horizontal="center"/>
      <protection/>
    </xf>
    <xf numFmtId="0" fontId="1" fillId="4" borderId="4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172" fontId="1" fillId="0" borderId="17" xfId="370" applyNumberFormat="1" applyFont="1" applyBorder="1" applyAlignment="1">
      <alignment horizontal="center"/>
      <protection/>
    </xf>
    <xf numFmtId="172" fontId="1" fillId="0" borderId="17" xfId="404" applyNumberFormat="1" applyFont="1" applyBorder="1" applyAlignment="1">
      <alignment horizontal="center"/>
      <protection/>
    </xf>
    <xf numFmtId="172" fontId="1" fillId="0" borderId="17" xfId="266" applyNumberFormat="1" applyFont="1" applyBorder="1" applyAlignment="1">
      <alignment horizontal="center"/>
      <protection/>
    </xf>
    <xf numFmtId="172" fontId="1" fillId="0" borderId="17" xfId="360" applyNumberFormat="1" applyFont="1" applyBorder="1" applyAlignment="1">
      <alignment horizontal="center"/>
      <protection/>
    </xf>
    <xf numFmtId="172" fontId="1" fillId="0" borderId="17" xfId="256" applyNumberFormat="1" applyFont="1" applyBorder="1" applyAlignment="1">
      <alignment horizontal="center"/>
      <protection/>
    </xf>
    <xf numFmtId="172" fontId="1" fillId="0" borderId="17" xfId="62" applyNumberFormat="1" applyFont="1" applyBorder="1" applyAlignment="1">
      <alignment horizontal="center"/>
      <protection/>
    </xf>
    <xf numFmtId="172" fontId="1" fillId="0" borderId="17" xfId="412" applyNumberFormat="1" applyFont="1" applyBorder="1" applyAlignment="1">
      <alignment horizontal="center"/>
      <protection/>
    </xf>
    <xf numFmtId="172" fontId="1" fillId="0" borderId="17" xfId="316" applyNumberFormat="1" applyFont="1" applyBorder="1" applyAlignment="1">
      <alignment horizontal="center"/>
      <protection/>
    </xf>
    <xf numFmtId="172" fontId="1" fillId="0" borderId="17" xfId="272" applyNumberFormat="1" applyFont="1" applyBorder="1" applyAlignment="1">
      <alignment horizontal="center"/>
      <protection/>
    </xf>
    <xf numFmtId="172" fontId="1" fillId="0" borderId="17" xfId="334" applyNumberFormat="1" applyFont="1" applyBorder="1" applyAlignment="1">
      <alignment horizontal="center"/>
      <protection/>
    </xf>
    <xf numFmtId="172" fontId="1" fillId="0" borderId="17" xfId="306" applyNumberFormat="1" applyFont="1" applyBorder="1" applyAlignment="1">
      <alignment horizontal="center"/>
      <protection/>
    </xf>
    <xf numFmtId="172" fontId="1" fillId="0" borderId="17" xfId="376" applyNumberFormat="1" applyFont="1" applyBorder="1" applyAlignment="1">
      <alignment horizontal="center"/>
      <protection/>
    </xf>
    <xf numFmtId="172" fontId="1" fillId="0" borderId="17" xfId="320" applyNumberFormat="1" applyFont="1" applyBorder="1" applyAlignment="1">
      <alignment horizontal="center"/>
      <protection/>
    </xf>
    <xf numFmtId="172" fontId="1" fillId="0" borderId="17" xfId="64" applyNumberFormat="1" applyFont="1" applyBorder="1" applyAlignment="1">
      <alignment horizontal="center"/>
      <protection/>
    </xf>
    <xf numFmtId="172" fontId="1" fillId="0" borderId="17" xfId="396" applyNumberFormat="1" applyFont="1" applyBorder="1" applyAlignment="1">
      <alignment horizontal="center"/>
      <protection/>
    </xf>
    <xf numFmtId="172" fontId="1" fillId="0" borderId="17" xfId="400" applyNumberFormat="1" applyFont="1" applyBorder="1" applyAlignment="1">
      <alignment horizontal="center"/>
      <protection/>
    </xf>
    <xf numFmtId="172" fontId="1" fillId="0" borderId="17" xfId="258" applyNumberFormat="1" applyFont="1" applyBorder="1" applyAlignment="1">
      <alignment horizontal="center"/>
      <protection/>
    </xf>
    <xf numFmtId="172" fontId="1" fillId="0" borderId="17" xfId="336" applyNumberFormat="1" applyFont="1" applyBorder="1" applyAlignment="1">
      <alignment horizontal="center"/>
      <protection/>
    </xf>
    <xf numFmtId="172" fontId="1" fillId="0" borderId="17" xfId="283" applyNumberFormat="1" applyFont="1" applyBorder="1" applyAlignment="1">
      <alignment horizontal="center"/>
      <protection/>
    </xf>
    <xf numFmtId="172" fontId="1" fillId="0" borderId="17" xfId="358" applyNumberFormat="1" applyFont="1" applyBorder="1" applyAlignment="1">
      <alignment horizontal="center"/>
      <protection/>
    </xf>
    <xf numFmtId="172" fontId="1" fillId="0" borderId="17" xfId="392" applyNumberFormat="1" applyFont="1" applyBorder="1" applyAlignment="1">
      <alignment horizontal="center"/>
      <protection/>
    </xf>
    <xf numFmtId="172" fontId="1" fillId="0" borderId="17" xfId="362" applyNumberFormat="1" applyFont="1" applyBorder="1" applyAlignment="1">
      <alignment horizontal="center"/>
      <protection/>
    </xf>
    <xf numFmtId="172" fontId="1" fillId="0" borderId="17" xfId="58" applyNumberFormat="1" applyFont="1" applyBorder="1" applyAlignment="1">
      <alignment horizontal="center"/>
      <protection/>
    </xf>
    <xf numFmtId="172" fontId="1" fillId="0" borderId="17" xfId="295" applyNumberFormat="1" applyFont="1" applyBorder="1" applyAlignment="1">
      <alignment horizontal="center"/>
      <protection/>
    </xf>
    <xf numFmtId="172" fontId="1" fillId="0" borderId="17" xfId="310" applyNumberFormat="1" applyFont="1" applyBorder="1" applyAlignment="1">
      <alignment horizontal="center"/>
      <protection/>
    </xf>
    <xf numFmtId="172" fontId="1" fillId="0" borderId="17" xfId="346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172" fontId="1" fillId="0" borderId="49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/>
    </xf>
    <xf numFmtId="0" fontId="1" fillId="4" borderId="51" xfId="0" applyFont="1" applyFill="1" applyBorder="1" applyAlignment="1">
      <alignment horizontal="center"/>
    </xf>
    <xf numFmtId="0" fontId="1" fillId="0" borderId="18" xfId="415" applyFont="1" applyFill="1" applyBorder="1" applyAlignment="1">
      <alignment horizontal="center"/>
      <protection/>
    </xf>
    <xf numFmtId="0" fontId="1" fillId="0" borderId="11" xfId="415" applyFont="1" applyFill="1" applyBorder="1" applyAlignment="1">
      <alignment horizontal="center"/>
      <protection/>
    </xf>
    <xf numFmtId="172" fontId="1" fillId="4" borderId="17" xfId="406" applyNumberFormat="1" applyFont="1" applyFill="1" applyBorder="1" applyAlignment="1">
      <alignment horizontal="center"/>
      <protection/>
    </xf>
    <xf numFmtId="172" fontId="1" fillId="4" borderId="17" xfId="384" applyNumberFormat="1" applyFont="1" applyFill="1" applyBorder="1" applyAlignment="1">
      <alignment horizontal="center"/>
      <protection/>
    </xf>
    <xf numFmtId="172" fontId="1" fillId="4" borderId="17" xfId="54" applyNumberFormat="1" applyFont="1" applyFill="1" applyBorder="1" applyAlignment="1">
      <alignment horizontal="center"/>
      <protection/>
    </xf>
    <xf numFmtId="172" fontId="1" fillId="4" borderId="17" xfId="66" applyNumberFormat="1" applyFont="1" applyFill="1" applyBorder="1" applyAlignment="1">
      <alignment horizontal="center"/>
      <protection/>
    </xf>
    <xf numFmtId="172" fontId="1" fillId="4" borderId="17" xfId="56" applyNumberFormat="1" applyFont="1" applyFill="1" applyBorder="1" applyAlignment="1">
      <alignment horizontal="center"/>
      <protection/>
    </xf>
    <xf numFmtId="172" fontId="1" fillId="4" borderId="17" xfId="68" applyNumberFormat="1" applyFont="1" applyFill="1" applyBorder="1" applyAlignment="1">
      <alignment horizontal="center"/>
      <protection/>
    </xf>
    <xf numFmtId="172" fontId="1" fillId="4" borderId="17" xfId="260" applyNumberFormat="1" applyFont="1" applyFill="1" applyBorder="1" applyAlignment="1">
      <alignment horizontal="center"/>
      <protection/>
    </xf>
    <xf numFmtId="172" fontId="1" fillId="4" borderId="17" xfId="70" applyNumberFormat="1" applyFont="1" applyFill="1" applyBorder="1" applyAlignment="1">
      <alignment horizontal="center"/>
      <protection/>
    </xf>
    <xf numFmtId="172" fontId="1" fillId="4" borderId="17" xfId="268" applyNumberFormat="1" applyFont="1" applyFill="1" applyBorder="1" applyAlignment="1">
      <alignment horizontal="center"/>
      <protection/>
    </xf>
    <xf numFmtId="172" fontId="1" fillId="4" borderId="17" xfId="264" applyNumberFormat="1" applyFont="1" applyFill="1" applyBorder="1" applyAlignment="1">
      <alignment horizontal="center"/>
      <protection/>
    </xf>
    <xf numFmtId="172" fontId="1" fillId="4" borderId="17" xfId="262" applyNumberFormat="1" applyFont="1" applyFill="1" applyBorder="1" applyAlignment="1">
      <alignment horizontal="center"/>
      <protection/>
    </xf>
    <xf numFmtId="172" fontId="1" fillId="4" borderId="17" xfId="279" applyNumberFormat="1" applyFont="1" applyFill="1" applyBorder="1" applyAlignment="1">
      <alignment horizontal="center"/>
      <protection/>
    </xf>
    <xf numFmtId="172" fontId="1" fillId="4" borderId="17" xfId="285" applyNumberFormat="1" applyFont="1" applyFill="1" applyBorder="1" applyAlignment="1">
      <alignment horizontal="center"/>
      <protection/>
    </xf>
    <xf numFmtId="172" fontId="1" fillId="4" borderId="22" xfId="270" applyNumberFormat="1" applyFont="1" applyFill="1" applyBorder="1" applyAlignment="1">
      <alignment horizontal="center"/>
      <protection/>
    </xf>
    <xf numFmtId="172" fontId="1" fillId="4" borderId="17" xfId="277" applyNumberFormat="1" applyFont="1" applyFill="1" applyBorder="1" applyAlignment="1">
      <alignment horizontal="center"/>
      <protection/>
    </xf>
    <xf numFmtId="172" fontId="1" fillId="4" borderId="17" xfId="274" applyNumberFormat="1" applyFont="1" applyFill="1" applyBorder="1" applyAlignment="1">
      <alignment horizontal="center"/>
      <protection/>
    </xf>
    <xf numFmtId="172" fontId="1" fillId="4" borderId="17" xfId="281" applyNumberFormat="1" applyFont="1" applyFill="1" applyBorder="1" applyAlignment="1">
      <alignment horizontal="center"/>
      <protection/>
    </xf>
    <xf numFmtId="172" fontId="1" fillId="4" borderId="17" xfId="289" applyNumberFormat="1" applyFont="1" applyFill="1" applyBorder="1" applyAlignment="1">
      <alignment horizontal="center"/>
      <protection/>
    </xf>
    <xf numFmtId="0" fontId="2" fillId="4" borderId="17" xfId="255" applyFont="1" applyFill="1" applyBorder="1" applyAlignment="1">
      <alignment horizontal="left" indent="1"/>
      <protection/>
    </xf>
    <xf numFmtId="0" fontId="15" fillId="4" borderId="19" xfId="255" applyFont="1" applyFill="1" applyBorder="1" applyAlignment="1">
      <alignment horizontal="center" vertical="center"/>
      <protection/>
    </xf>
    <xf numFmtId="14" fontId="2" fillId="4" borderId="19" xfId="255" applyNumberFormat="1" applyFont="1" applyFill="1" applyBorder="1" applyAlignment="1">
      <alignment horizontal="center"/>
      <protection/>
    </xf>
    <xf numFmtId="0" fontId="2" fillId="4" borderId="19" xfId="255" applyFont="1" applyFill="1" applyBorder="1" applyAlignment="1">
      <alignment horizontal="center"/>
      <protection/>
    </xf>
    <xf numFmtId="0" fontId="18" fillId="4" borderId="11" xfId="255" applyFont="1" applyFill="1" applyBorder="1" applyAlignment="1">
      <alignment horizontal="center"/>
      <protection/>
    </xf>
    <xf numFmtId="173" fontId="2" fillId="4" borderId="17" xfId="255" applyNumberFormat="1" applyFont="1" applyFill="1" applyBorder="1" applyAlignment="1">
      <alignment horizontal="center"/>
      <protection/>
    </xf>
    <xf numFmtId="0" fontId="2" fillId="4" borderId="18" xfId="255" applyFont="1" applyFill="1" applyBorder="1" applyAlignment="1">
      <alignment horizontal="center"/>
      <protection/>
    </xf>
    <xf numFmtId="173" fontId="2" fillId="4" borderId="19" xfId="255" applyNumberFormat="1" applyFont="1" applyFill="1" applyBorder="1" applyAlignment="1">
      <alignment horizontal="center"/>
      <protection/>
    </xf>
    <xf numFmtId="0" fontId="2" fillId="4" borderId="1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172" fontId="1" fillId="4" borderId="17" xfId="287" applyNumberFormat="1" applyFont="1" applyFill="1" applyBorder="1" applyAlignment="1">
      <alignment horizontal="center"/>
      <protection/>
    </xf>
    <xf numFmtId="0" fontId="2" fillId="4" borderId="48" xfId="0" applyFont="1" applyFill="1" applyBorder="1" applyAlignment="1">
      <alignment horizontal="center"/>
    </xf>
    <xf numFmtId="172" fontId="1" fillId="4" borderId="17" xfId="291" applyNumberFormat="1" applyFont="1" applyFill="1" applyBorder="1" applyAlignment="1">
      <alignment horizontal="center"/>
      <protection/>
    </xf>
    <xf numFmtId="0" fontId="1" fillId="0" borderId="17" xfId="298" applyFont="1" applyFill="1" applyBorder="1" applyAlignment="1">
      <alignment horizontal="left" indent="1"/>
      <protection/>
    </xf>
    <xf numFmtId="14" fontId="1" fillId="0" borderId="19" xfId="300" applyNumberFormat="1" applyFont="1" applyFill="1" applyBorder="1" applyAlignment="1">
      <alignment horizontal="center"/>
      <protection/>
    </xf>
    <xf numFmtId="172" fontId="1" fillId="0" borderId="17" xfId="293" applyNumberFormat="1" applyFont="1" applyFill="1" applyBorder="1" applyAlignment="1">
      <alignment horizontal="center"/>
      <protection/>
    </xf>
    <xf numFmtId="172" fontId="1" fillId="4" borderId="17" xfId="304" applyNumberFormat="1" applyFont="1" applyFill="1" applyBorder="1" applyAlignment="1">
      <alignment horizontal="center"/>
      <protection/>
    </xf>
    <xf numFmtId="172" fontId="1" fillId="4" borderId="17" xfId="308" applyNumberFormat="1" applyFont="1" applyFill="1" applyBorder="1" applyAlignment="1">
      <alignment horizontal="center"/>
      <protection/>
    </xf>
    <xf numFmtId="172" fontId="1" fillId="4" borderId="17" xfId="302" applyNumberFormat="1" applyFont="1" applyFill="1" applyBorder="1" applyAlignment="1">
      <alignment horizontal="center"/>
      <protection/>
    </xf>
    <xf numFmtId="172" fontId="1" fillId="4" borderId="17" xfId="330" applyNumberFormat="1" applyFont="1" applyFill="1" applyBorder="1" applyAlignment="1">
      <alignment horizontal="center"/>
      <protection/>
    </xf>
    <xf numFmtId="172" fontId="1" fillId="4" borderId="17" xfId="332" applyNumberFormat="1" applyFont="1" applyFill="1" applyBorder="1" applyAlignment="1">
      <alignment horizontal="center"/>
      <protection/>
    </xf>
    <xf numFmtId="172" fontId="1" fillId="4" borderId="17" xfId="324" applyNumberFormat="1" applyFont="1" applyFill="1" applyBorder="1" applyAlignment="1">
      <alignment horizontal="center"/>
      <protection/>
    </xf>
    <xf numFmtId="172" fontId="1" fillId="4" borderId="17" xfId="328" applyNumberFormat="1" applyFont="1" applyFill="1" applyBorder="1" applyAlignment="1">
      <alignment horizontal="center"/>
      <protection/>
    </xf>
    <xf numFmtId="172" fontId="1" fillId="4" borderId="17" xfId="322" applyNumberFormat="1" applyFont="1" applyFill="1" applyBorder="1" applyAlignment="1">
      <alignment horizontal="center"/>
      <protection/>
    </xf>
    <xf numFmtId="172" fontId="1" fillId="0" borderId="17" xfId="326" applyNumberFormat="1" applyFont="1" applyFill="1" applyBorder="1" applyAlignment="1">
      <alignment horizontal="center"/>
      <protection/>
    </xf>
    <xf numFmtId="0" fontId="1" fillId="0" borderId="13" xfId="0" applyFont="1" applyFill="1" applyBorder="1" applyAlignment="1">
      <alignment horizontal="left" indent="1"/>
    </xf>
    <xf numFmtId="0" fontId="1" fillId="24" borderId="15" xfId="0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14" fontId="1" fillId="0" borderId="19" xfId="344" applyNumberFormat="1" applyFont="1" applyBorder="1" applyAlignment="1">
      <alignment horizontal="center"/>
      <protection/>
    </xf>
    <xf numFmtId="0" fontId="3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1" fillId="0" borderId="17" xfId="348" applyNumberFormat="1" applyFont="1" applyBorder="1" applyAlignment="1">
      <alignment horizontal="center"/>
      <protection/>
    </xf>
    <xf numFmtId="0" fontId="1" fillId="0" borderId="51" xfId="0" applyFont="1" applyFill="1" applyBorder="1" applyAlignment="1">
      <alignment horizontal="center"/>
    </xf>
    <xf numFmtId="172" fontId="1" fillId="4" borderId="17" xfId="350" applyNumberFormat="1" applyFont="1" applyFill="1" applyBorder="1" applyAlignment="1">
      <alignment horizontal="center"/>
      <protection/>
    </xf>
    <xf numFmtId="172" fontId="1" fillId="4" borderId="17" xfId="356" applyNumberFormat="1" applyFont="1" applyFill="1" applyBorder="1" applyAlignment="1">
      <alignment horizontal="center"/>
      <protection/>
    </xf>
    <xf numFmtId="172" fontId="1" fillId="4" borderId="17" xfId="352" applyNumberFormat="1" applyFont="1" applyFill="1" applyBorder="1" applyAlignment="1">
      <alignment horizontal="center"/>
      <protection/>
    </xf>
    <xf numFmtId="172" fontId="1" fillId="4" borderId="17" xfId="354" applyNumberFormat="1" applyFont="1" applyFill="1" applyBorder="1" applyAlignment="1">
      <alignment horizontal="center"/>
      <protection/>
    </xf>
    <xf numFmtId="172" fontId="1" fillId="4" borderId="17" xfId="364" applyNumberFormat="1" applyFont="1" applyFill="1" applyBorder="1" applyAlignment="1">
      <alignment horizontal="center"/>
      <protection/>
    </xf>
    <xf numFmtId="172" fontId="1" fillId="4" borderId="17" xfId="366" applyNumberFormat="1" applyFont="1" applyFill="1" applyBorder="1" applyAlignment="1">
      <alignment horizontal="center"/>
      <protection/>
    </xf>
    <xf numFmtId="172" fontId="1" fillId="4" borderId="17" xfId="374" applyNumberFormat="1" applyFont="1" applyFill="1" applyBorder="1" applyAlignment="1">
      <alignment horizontal="center"/>
      <protection/>
    </xf>
    <xf numFmtId="172" fontId="1" fillId="4" borderId="17" xfId="368" applyNumberFormat="1" applyFont="1" applyFill="1" applyBorder="1" applyAlignment="1">
      <alignment horizontal="center"/>
      <protection/>
    </xf>
    <xf numFmtId="172" fontId="1" fillId="4" borderId="17" xfId="372" applyNumberFormat="1" applyFont="1" applyFill="1" applyBorder="1" applyAlignment="1">
      <alignment horizontal="center"/>
      <protection/>
    </xf>
    <xf numFmtId="172" fontId="1" fillId="4" borderId="17" xfId="378" applyNumberFormat="1" applyFont="1" applyFill="1" applyBorder="1" applyAlignment="1">
      <alignment horizontal="center"/>
      <protection/>
    </xf>
    <xf numFmtId="172" fontId="1" fillId="4" borderId="17" xfId="388" applyNumberFormat="1" applyFont="1" applyFill="1" applyBorder="1" applyAlignment="1">
      <alignment horizontal="center"/>
      <protection/>
    </xf>
    <xf numFmtId="172" fontId="1" fillId="4" borderId="17" xfId="382" applyNumberFormat="1" applyFont="1" applyFill="1" applyBorder="1" applyAlignment="1">
      <alignment horizontal="center"/>
      <protection/>
    </xf>
    <xf numFmtId="172" fontId="1" fillId="4" borderId="17" xfId="386" applyNumberFormat="1" applyFont="1" applyFill="1" applyBorder="1" applyAlignment="1">
      <alignment horizontal="center"/>
      <protection/>
    </xf>
    <xf numFmtId="172" fontId="1" fillId="4" borderId="17" xfId="380" applyNumberFormat="1" applyFont="1" applyFill="1" applyBorder="1" applyAlignment="1">
      <alignment horizontal="center"/>
      <protection/>
    </xf>
    <xf numFmtId="172" fontId="1" fillId="4" borderId="17" xfId="398" applyNumberFormat="1" applyFont="1" applyFill="1" applyBorder="1" applyAlignment="1">
      <alignment horizontal="center"/>
      <protection/>
    </xf>
    <xf numFmtId="172" fontId="1" fillId="4" borderId="17" xfId="394" applyNumberFormat="1" applyFont="1" applyFill="1" applyBorder="1" applyAlignment="1">
      <alignment horizontal="center"/>
      <protection/>
    </xf>
    <xf numFmtId="172" fontId="1" fillId="4" borderId="17" xfId="390" applyNumberFormat="1" applyFont="1" applyFill="1" applyBorder="1" applyAlignment="1">
      <alignment horizontal="center"/>
      <protection/>
    </xf>
    <xf numFmtId="172" fontId="1" fillId="4" borderId="17" xfId="408" applyNumberFormat="1" applyFont="1" applyFill="1" applyBorder="1" applyAlignment="1">
      <alignment horizontal="center"/>
      <protection/>
    </xf>
    <xf numFmtId="172" fontId="1" fillId="4" borderId="17" xfId="410" applyNumberFormat="1" applyFont="1" applyFill="1" applyBorder="1" applyAlignment="1">
      <alignment horizontal="center"/>
      <protection/>
    </xf>
    <xf numFmtId="172" fontId="1" fillId="4" borderId="17" xfId="402" applyNumberFormat="1" applyFont="1" applyFill="1" applyBorder="1" applyAlignment="1">
      <alignment horizontal="center"/>
      <protection/>
    </xf>
    <xf numFmtId="172" fontId="1" fillId="4" borderId="22" xfId="271" applyNumberFormat="1" applyFont="1" applyFill="1" applyBorder="1" applyAlignment="1">
      <alignment horizontal="center"/>
      <protection/>
    </xf>
    <xf numFmtId="172" fontId="1" fillId="4" borderId="17" xfId="399" applyNumberFormat="1" applyFont="1" applyFill="1" applyBorder="1" applyAlignment="1">
      <alignment horizontal="center"/>
      <protection/>
    </xf>
    <xf numFmtId="172" fontId="1" fillId="4" borderId="17" xfId="395" applyNumberFormat="1" applyFont="1" applyFill="1" applyBorder="1" applyAlignment="1">
      <alignment horizontal="center"/>
      <protection/>
    </xf>
    <xf numFmtId="172" fontId="1" fillId="4" borderId="17" xfId="411" applyNumberFormat="1" applyFont="1" applyFill="1" applyBorder="1" applyAlignment="1">
      <alignment horizontal="center"/>
      <protection/>
    </xf>
    <xf numFmtId="172" fontId="1" fillId="4" borderId="17" xfId="269" applyNumberFormat="1" applyFont="1" applyFill="1" applyBorder="1" applyAlignment="1">
      <alignment horizontal="center"/>
      <protection/>
    </xf>
    <xf numFmtId="172" fontId="1" fillId="4" borderId="17" xfId="351" applyNumberFormat="1" applyFont="1" applyFill="1" applyBorder="1" applyAlignment="1">
      <alignment horizontal="center"/>
      <protection/>
    </xf>
    <xf numFmtId="172" fontId="1" fillId="4" borderId="17" xfId="265" applyNumberFormat="1" applyFont="1" applyFill="1" applyBorder="1" applyAlignment="1">
      <alignment horizontal="center"/>
      <protection/>
    </xf>
    <xf numFmtId="172" fontId="1" fillId="4" borderId="17" xfId="367" applyNumberFormat="1" applyFont="1" applyFill="1" applyBorder="1" applyAlignment="1">
      <alignment horizontal="center"/>
      <protection/>
    </xf>
    <xf numFmtId="172" fontId="1" fillId="4" borderId="17" xfId="57" applyNumberFormat="1" applyFont="1" applyFill="1" applyBorder="1" applyAlignment="1">
      <alignment horizontal="center"/>
      <protection/>
    </xf>
    <xf numFmtId="172" fontId="1" fillId="4" borderId="17" xfId="403" applyNumberFormat="1" applyFont="1" applyFill="1" applyBorder="1" applyAlignment="1">
      <alignment horizontal="center"/>
      <protection/>
    </xf>
    <xf numFmtId="172" fontId="1" fillId="4" borderId="17" xfId="353" applyNumberFormat="1" applyFont="1" applyFill="1" applyBorder="1" applyAlignment="1">
      <alignment horizontal="center"/>
      <protection/>
    </xf>
    <xf numFmtId="172" fontId="1" fillId="4" borderId="17" xfId="325" applyNumberFormat="1" applyFont="1" applyFill="1" applyBorder="1" applyAlignment="1">
      <alignment horizontal="center"/>
      <protection/>
    </xf>
    <xf numFmtId="172" fontId="1" fillId="4" borderId="17" xfId="383" applyNumberFormat="1" applyFont="1" applyFill="1" applyBorder="1" applyAlignment="1">
      <alignment horizontal="center"/>
      <protection/>
    </xf>
    <xf numFmtId="172" fontId="1" fillId="0" borderId="17" xfId="327" applyNumberFormat="1" applyFont="1" applyFill="1" applyBorder="1" applyAlignment="1">
      <alignment horizontal="center"/>
      <protection/>
    </xf>
    <xf numFmtId="0" fontId="1" fillId="0" borderId="17" xfId="299" applyFont="1" applyFill="1" applyBorder="1" applyAlignment="1">
      <alignment horizontal="left" indent="1"/>
      <protection/>
    </xf>
    <xf numFmtId="14" fontId="1" fillId="0" borderId="19" xfId="301" applyNumberFormat="1" applyFont="1" applyFill="1" applyBorder="1" applyAlignment="1">
      <alignment horizontal="center"/>
      <protection/>
    </xf>
    <xf numFmtId="172" fontId="1" fillId="0" borderId="17" xfId="294" applyNumberFormat="1" applyFont="1" applyFill="1" applyBorder="1" applyAlignment="1">
      <alignment horizontal="center"/>
      <protection/>
    </xf>
    <xf numFmtId="172" fontId="1" fillId="0" borderId="17" xfId="273" applyNumberFormat="1" applyFont="1" applyBorder="1" applyAlignment="1">
      <alignment horizontal="center"/>
      <protection/>
    </xf>
    <xf numFmtId="172" fontId="1" fillId="0" borderId="17" xfId="65" applyNumberFormat="1" applyFont="1" applyBorder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1" fillId="4" borderId="13" xfId="0" applyFont="1" applyFill="1" applyBorder="1" applyAlignment="1">
      <alignment horizontal="left" indent="1"/>
    </xf>
    <xf numFmtId="0" fontId="17" fillId="4" borderId="15" xfId="0" applyFont="1" applyFill="1" applyBorder="1" applyAlignment="1">
      <alignment horizontal="center" vertical="center"/>
    </xf>
    <xf numFmtId="0" fontId="1" fillId="4" borderId="15" xfId="255" applyFont="1" applyFill="1" applyBorder="1" applyAlignment="1">
      <alignment horizontal="center"/>
      <protection/>
    </xf>
    <xf numFmtId="0" fontId="3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172" fontId="1" fillId="4" borderId="15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14" fontId="1" fillId="4" borderId="15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47" fontId="1" fillId="0" borderId="18" xfId="415" applyNumberFormat="1" applyFont="1" applyFill="1" applyBorder="1" applyAlignment="1">
      <alignment horizontal="center"/>
      <protection/>
    </xf>
    <xf numFmtId="172" fontId="1" fillId="0" borderId="17" xfId="286" applyNumberFormat="1" applyFont="1" applyFill="1" applyBorder="1" applyAlignment="1">
      <alignment horizontal="center"/>
      <protection/>
    </xf>
    <xf numFmtId="0" fontId="1" fillId="4" borderId="24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1" xfId="0" applyFont="1" applyFill="1" applyBorder="1" applyAlignment="1">
      <alignment horizontal="center"/>
    </xf>
    <xf numFmtId="172" fontId="1" fillId="4" borderId="17" xfId="63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172" fontId="1" fillId="0" borderId="17" xfId="329" applyNumberFormat="1" applyFont="1" applyFill="1" applyBorder="1" applyAlignment="1">
      <alignment horizontal="center"/>
      <protection/>
    </xf>
    <xf numFmtId="172" fontId="1" fillId="0" borderId="17" xfId="323" applyNumberFormat="1" applyFont="1" applyFill="1" applyBorder="1" applyAlignment="1">
      <alignment horizontal="center"/>
      <protection/>
    </xf>
    <xf numFmtId="172" fontId="1" fillId="0" borderId="17" xfId="355" applyNumberFormat="1" applyFont="1" applyFill="1" applyBorder="1" applyAlignment="1">
      <alignment horizontal="center"/>
      <protection/>
    </xf>
    <xf numFmtId="0" fontId="1" fillId="4" borderId="24" xfId="255" applyFont="1" applyFill="1" applyBorder="1" applyAlignment="1">
      <alignment horizontal="center"/>
      <protection/>
    </xf>
    <xf numFmtId="172" fontId="1" fillId="4" borderId="22" xfId="290" applyNumberFormat="1" applyFont="1" applyFill="1" applyBorder="1" applyAlignment="1">
      <alignment horizontal="center"/>
      <protection/>
    </xf>
    <xf numFmtId="172" fontId="1" fillId="0" borderId="17" xfId="361" applyNumberFormat="1" applyFont="1" applyFill="1" applyBorder="1" applyAlignment="1">
      <alignment horizontal="center"/>
      <protection/>
    </xf>
    <xf numFmtId="172" fontId="1" fillId="0" borderId="17" xfId="305" applyNumberFormat="1" applyFont="1" applyFill="1" applyBorder="1" applyAlignment="1">
      <alignment horizontal="center"/>
      <protection/>
    </xf>
    <xf numFmtId="172" fontId="1" fillId="0" borderId="17" xfId="309" applyNumberFormat="1" applyFont="1" applyFill="1" applyBorder="1" applyAlignment="1">
      <alignment horizontal="center"/>
      <protection/>
    </xf>
    <xf numFmtId="172" fontId="1" fillId="0" borderId="17" xfId="303" applyNumberFormat="1" applyFont="1" applyFill="1" applyBorder="1" applyAlignment="1">
      <alignment horizontal="center"/>
      <protection/>
    </xf>
    <xf numFmtId="172" fontId="1" fillId="0" borderId="17" xfId="288" applyNumberFormat="1" applyFont="1" applyFill="1" applyBorder="1" applyAlignment="1">
      <alignment horizontal="center"/>
      <protection/>
    </xf>
    <xf numFmtId="0" fontId="2" fillId="0" borderId="53" xfId="0" applyFont="1" applyFill="1" applyBorder="1" applyAlignment="1">
      <alignment horizontal="center"/>
    </xf>
    <xf numFmtId="172" fontId="1" fillId="0" borderId="17" xfId="317" applyNumberFormat="1" applyFont="1" applyFill="1" applyBorder="1" applyAlignment="1">
      <alignment horizontal="center"/>
      <protection/>
    </xf>
    <xf numFmtId="172" fontId="1" fillId="0" borderId="17" xfId="292" applyNumberFormat="1" applyFont="1" applyFill="1" applyBorder="1" applyAlignment="1">
      <alignment horizontal="center"/>
      <protection/>
    </xf>
    <xf numFmtId="172" fontId="1" fillId="0" borderId="17" xfId="307" applyNumberFormat="1" applyFont="1" applyFill="1" applyBorder="1" applyAlignment="1">
      <alignment horizontal="center"/>
      <protection/>
    </xf>
    <xf numFmtId="0" fontId="1" fillId="0" borderId="17" xfId="313" applyFont="1" applyFill="1" applyBorder="1" applyAlignment="1">
      <alignment horizontal="left" indent="1"/>
      <protection/>
    </xf>
    <xf numFmtId="14" fontId="1" fillId="0" borderId="19" xfId="315" applyNumberFormat="1" applyFont="1" applyFill="1" applyBorder="1" applyAlignment="1">
      <alignment horizontal="center"/>
      <protection/>
    </xf>
    <xf numFmtId="172" fontId="1" fillId="0" borderId="17" xfId="311" applyNumberFormat="1" applyFont="1" applyFill="1" applyBorder="1" applyAlignment="1">
      <alignment horizontal="center"/>
      <protection/>
    </xf>
    <xf numFmtId="172" fontId="1" fillId="4" borderId="22" xfId="261" applyNumberFormat="1" applyFont="1" applyFill="1" applyBorder="1" applyAlignment="1">
      <alignment horizontal="center"/>
      <protection/>
    </xf>
    <xf numFmtId="0" fontId="3" fillId="0" borderId="14" xfId="255" applyFont="1" applyFill="1" applyBorder="1" applyAlignment="1">
      <alignment horizontal="center"/>
      <protection/>
    </xf>
    <xf numFmtId="172" fontId="1" fillId="0" borderId="17" xfId="391" applyNumberFormat="1" applyFont="1" applyFill="1" applyBorder="1" applyAlignment="1">
      <alignment horizontal="center"/>
      <protection/>
    </xf>
    <xf numFmtId="172" fontId="1" fillId="0" borderId="17" xfId="381" applyNumberFormat="1" applyFont="1" applyFill="1" applyBorder="1" applyAlignment="1">
      <alignment horizontal="center"/>
      <protection/>
    </xf>
    <xf numFmtId="172" fontId="1" fillId="0" borderId="17" xfId="397" applyNumberFormat="1" applyFont="1" applyFill="1" applyBorder="1" applyAlignment="1">
      <alignment horizontal="center"/>
      <protection/>
    </xf>
    <xf numFmtId="172" fontId="1" fillId="0" borderId="17" xfId="393" applyNumberFormat="1" applyFont="1" applyFill="1" applyBorder="1" applyAlignment="1">
      <alignment horizontal="center"/>
      <protection/>
    </xf>
    <xf numFmtId="172" fontId="1" fillId="0" borderId="17" xfId="259" applyNumberFormat="1" applyFont="1" applyFill="1" applyBorder="1" applyAlignment="1">
      <alignment horizontal="center"/>
      <protection/>
    </xf>
    <xf numFmtId="2" fontId="1" fillId="0" borderId="18" xfId="415" applyNumberFormat="1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horizontal="center"/>
    </xf>
    <xf numFmtId="172" fontId="1" fillId="0" borderId="17" xfId="321" applyNumberFormat="1" applyFont="1" applyFill="1" applyBorder="1" applyAlignment="1">
      <alignment horizontal="center"/>
      <protection/>
    </xf>
    <xf numFmtId="0" fontId="1" fillId="4" borderId="19" xfId="0" applyFont="1" applyFill="1" applyBorder="1" applyAlignment="1">
      <alignment horizontal="center"/>
    </xf>
    <xf numFmtId="172" fontId="1" fillId="4" borderId="22" xfId="69" applyNumberFormat="1" applyFont="1" applyFill="1" applyBorder="1" applyAlignment="1">
      <alignment horizontal="center"/>
      <protection/>
    </xf>
    <xf numFmtId="0" fontId="1" fillId="4" borderId="54" xfId="0" applyFont="1" applyFill="1" applyBorder="1" applyAlignment="1">
      <alignment horizontal="center"/>
    </xf>
    <xf numFmtId="0" fontId="1" fillId="0" borderId="13" xfId="255" applyFont="1" applyFill="1" applyBorder="1" applyAlignment="1">
      <alignment horizontal="left" indent="1"/>
      <protection/>
    </xf>
    <xf numFmtId="0" fontId="17" fillId="0" borderId="15" xfId="255" applyFont="1" applyFill="1" applyBorder="1" applyAlignment="1">
      <alignment horizontal="center" vertical="center"/>
      <protection/>
    </xf>
    <xf numFmtId="14" fontId="1" fillId="0" borderId="15" xfId="255" applyNumberFormat="1" applyFont="1" applyFill="1" applyBorder="1" applyAlignment="1">
      <alignment horizontal="center"/>
      <protection/>
    </xf>
    <xf numFmtId="173" fontId="1" fillId="0" borderId="13" xfId="255" applyNumberFormat="1" applyFont="1" applyFill="1" applyBorder="1" applyAlignment="1">
      <alignment horizontal="center"/>
      <protection/>
    </xf>
    <xf numFmtId="0" fontId="1" fillId="0" borderId="20" xfId="255" applyFont="1" applyFill="1" applyBorder="1" applyAlignment="1">
      <alignment horizontal="center"/>
      <protection/>
    </xf>
    <xf numFmtId="173" fontId="1" fillId="0" borderId="15" xfId="255" applyNumberFormat="1" applyFont="1" applyFill="1" applyBorder="1" applyAlignment="1">
      <alignment horizontal="center"/>
      <protection/>
    </xf>
    <xf numFmtId="172" fontId="1" fillId="4" borderId="17" xfId="257" applyNumberFormat="1" applyFont="1" applyFill="1" applyBorder="1" applyAlignment="1">
      <alignment horizontal="center"/>
      <protection/>
    </xf>
    <xf numFmtId="0" fontId="1" fillId="4" borderId="22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172" fontId="1" fillId="4" borderId="22" xfId="379" applyNumberFormat="1" applyFont="1" applyFill="1" applyBorder="1" applyAlignment="1">
      <alignment horizontal="center"/>
      <protection/>
    </xf>
    <xf numFmtId="0" fontId="1" fillId="4" borderId="15" xfId="0" applyFont="1" applyFill="1" applyBorder="1" applyAlignment="1">
      <alignment horizontal="center"/>
    </xf>
    <xf numFmtId="2" fontId="1" fillId="4" borderId="20" xfId="415" applyNumberFormat="1" applyFont="1" applyFill="1" applyBorder="1" applyAlignment="1">
      <alignment horizontal="center"/>
      <protection/>
    </xf>
    <xf numFmtId="0" fontId="1" fillId="4" borderId="14" xfId="415" applyFont="1" applyFill="1" applyBorder="1" applyAlignment="1">
      <alignment horizontal="center"/>
      <protection/>
    </xf>
    <xf numFmtId="0" fontId="1" fillId="0" borderId="42" xfId="0" applyFont="1" applyFill="1" applyBorder="1" applyAlignment="1">
      <alignment horizontal="left" indent="1"/>
    </xf>
    <xf numFmtId="0" fontId="17" fillId="0" borderId="43" xfId="0" applyFont="1" applyFill="1" applyBorder="1" applyAlignment="1">
      <alignment horizontal="center" vertical="center"/>
    </xf>
    <xf numFmtId="14" fontId="1" fillId="0" borderId="43" xfId="0" applyNumberFormat="1" applyFont="1" applyFill="1" applyBorder="1" applyAlignment="1">
      <alignment horizontal="center"/>
    </xf>
    <xf numFmtId="0" fontId="1" fillId="0" borderId="43" xfId="255" applyFont="1" applyFill="1" applyBorder="1" applyAlignment="1">
      <alignment horizontal="center"/>
      <protection/>
    </xf>
    <xf numFmtId="0" fontId="3" fillId="0" borderId="41" xfId="255" applyFont="1" applyFill="1" applyBorder="1" applyAlignment="1">
      <alignment horizontal="center"/>
      <protection/>
    </xf>
    <xf numFmtId="0" fontId="1" fillId="0" borderId="4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172" fontId="1" fillId="0" borderId="43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3" fillId="0" borderId="18" xfId="415" applyFont="1" applyFill="1" applyBorder="1" applyAlignment="1">
      <alignment horizontal="center"/>
      <protection/>
    </xf>
    <xf numFmtId="172" fontId="3" fillId="4" borderId="17" xfId="67" applyNumberFormat="1" applyFont="1" applyFill="1" applyBorder="1" applyAlignment="1">
      <alignment horizontal="center"/>
      <protection/>
    </xf>
    <xf numFmtId="172" fontId="1" fillId="4" borderId="17" xfId="267" applyNumberFormat="1" applyFont="1" applyFill="1" applyBorder="1" applyAlignment="1">
      <alignment horizontal="center"/>
      <protection/>
    </xf>
    <xf numFmtId="0" fontId="3" fillId="4" borderId="24" xfId="0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2" fontId="1" fillId="4" borderId="24" xfId="415" applyNumberFormat="1" applyFont="1" applyFill="1" applyBorder="1" applyAlignment="1">
      <alignment horizontal="center"/>
      <protection/>
    </xf>
    <xf numFmtId="172" fontId="1" fillId="4" borderId="22" xfId="385" applyNumberFormat="1" applyFont="1" applyFill="1" applyBorder="1" applyAlignment="1">
      <alignment horizontal="center"/>
      <protection/>
    </xf>
    <xf numFmtId="0" fontId="3" fillId="24" borderId="14" xfId="255" applyFont="1" applyFill="1" applyBorder="1" applyAlignment="1">
      <alignment horizontal="center"/>
      <protection/>
    </xf>
    <xf numFmtId="0" fontId="1" fillId="4" borderId="22" xfId="0" applyFont="1" applyFill="1" applyBorder="1" applyAlignment="1">
      <alignment horizontal="left" indent="1"/>
    </xf>
    <xf numFmtId="0" fontId="17" fillId="4" borderId="12" xfId="0" applyFont="1" applyFill="1" applyBorder="1" applyAlignment="1">
      <alignment horizontal="center" vertical="center"/>
    </xf>
    <xf numFmtId="14" fontId="1" fillId="4" borderId="12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172" fontId="1" fillId="4" borderId="22" xfId="71" applyNumberFormat="1" applyFont="1" applyFill="1" applyBorder="1" applyAlignment="1">
      <alignment horizontal="center"/>
      <protection/>
    </xf>
    <xf numFmtId="0" fontId="1" fillId="4" borderId="13" xfId="33" applyFont="1" applyFill="1" applyBorder="1" applyAlignment="1" applyProtection="1">
      <alignment horizontal="left" indent="1"/>
      <protection/>
    </xf>
    <xf numFmtId="0" fontId="17" fillId="4" borderId="15" xfId="33" applyFont="1" applyFill="1" applyBorder="1" applyAlignment="1" applyProtection="1">
      <alignment horizontal="center" vertical="center"/>
      <protection/>
    </xf>
    <xf numFmtId="0" fontId="1" fillId="4" borderId="13" xfId="33" applyFont="1" applyFill="1" applyBorder="1" applyAlignment="1" applyProtection="1">
      <alignment horizontal="center" vertical="center"/>
      <protection/>
    </xf>
    <xf numFmtId="0" fontId="1" fillId="4" borderId="16" xfId="33" applyNumberFormat="1" applyFont="1" applyFill="1" applyBorder="1" applyAlignment="1" applyProtection="1">
      <alignment horizontal="center" vertical="center"/>
      <protection/>
    </xf>
    <xf numFmtId="0" fontId="1" fillId="4" borderId="20" xfId="33" applyNumberFormat="1" applyFont="1" applyFill="1" applyBorder="1" applyAlignment="1" applyProtection="1">
      <alignment horizontal="center" vertical="center"/>
      <protection/>
    </xf>
    <xf numFmtId="0" fontId="1" fillId="4" borderId="14" xfId="33" applyNumberFormat="1" applyFont="1" applyFill="1" applyBorder="1" applyAlignment="1" applyProtection="1">
      <alignment horizontal="center" vertical="center"/>
      <protection/>
    </xf>
    <xf numFmtId="0" fontId="1" fillId="4" borderId="13" xfId="33" applyNumberFormat="1" applyFont="1" applyFill="1" applyBorder="1" applyAlignment="1" applyProtection="1">
      <alignment horizontal="center" vertical="center"/>
      <protection/>
    </xf>
    <xf numFmtId="172" fontId="1" fillId="4" borderId="22" xfId="389" applyNumberFormat="1" applyFont="1" applyFill="1" applyBorder="1" applyAlignment="1">
      <alignment horizontal="center"/>
      <protection/>
    </xf>
    <xf numFmtId="172" fontId="1" fillId="0" borderId="17" xfId="409" applyNumberFormat="1" applyFont="1" applyFill="1" applyBorder="1" applyAlignment="1">
      <alignment horizontal="center"/>
      <protection/>
    </xf>
    <xf numFmtId="172" fontId="1" fillId="0" borderId="17" xfId="263" applyNumberFormat="1" applyFont="1" applyFill="1" applyBorder="1" applyAlignment="1">
      <alignment horizontal="center"/>
      <protection/>
    </xf>
    <xf numFmtId="172" fontId="1" fillId="0" borderId="17" xfId="401" applyNumberFormat="1" applyFont="1" applyFill="1" applyBorder="1" applyAlignment="1">
      <alignment horizontal="center"/>
      <protection/>
    </xf>
    <xf numFmtId="0" fontId="17" fillId="0" borderId="19" xfId="0" applyFont="1" applyFill="1" applyBorder="1" applyAlignment="1">
      <alignment horizontal="center"/>
    </xf>
    <xf numFmtId="172" fontId="3" fillId="0" borderId="17" xfId="359" applyNumberFormat="1" applyFont="1" applyFill="1" applyBorder="1" applyAlignment="1">
      <alignment horizontal="center"/>
      <protection/>
    </xf>
    <xf numFmtId="0" fontId="1" fillId="0" borderId="55" xfId="0" applyFont="1" applyFill="1" applyBorder="1" applyAlignment="1">
      <alignment horizontal="center"/>
    </xf>
    <xf numFmtId="172" fontId="1" fillId="4" borderId="22" xfId="331" applyNumberFormat="1" applyFont="1" applyFill="1" applyBorder="1" applyAlignment="1">
      <alignment horizontal="center"/>
      <protection/>
    </xf>
    <xf numFmtId="172" fontId="1" fillId="0" borderId="17" xfId="278" applyNumberFormat="1" applyFont="1" applyFill="1" applyBorder="1" applyAlignment="1">
      <alignment horizontal="center"/>
      <protection/>
    </xf>
    <xf numFmtId="172" fontId="1" fillId="0" borderId="17" xfId="333" applyNumberFormat="1" applyFont="1" applyFill="1" applyBorder="1" applyAlignment="1">
      <alignment horizontal="center"/>
      <protection/>
    </xf>
    <xf numFmtId="172" fontId="1" fillId="0" borderId="17" xfId="373" applyNumberFormat="1" applyFont="1" applyFill="1" applyBorder="1" applyAlignment="1">
      <alignment horizontal="center"/>
      <protection/>
    </xf>
    <xf numFmtId="172" fontId="1" fillId="0" borderId="17" xfId="405" applyNumberFormat="1" applyFont="1" applyFill="1" applyBorder="1" applyAlignment="1">
      <alignment horizontal="center"/>
      <protection/>
    </xf>
    <xf numFmtId="172" fontId="1" fillId="0" borderId="17" xfId="371" applyNumberFormat="1" applyFont="1" applyFill="1" applyBorder="1" applyAlignment="1">
      <alignment horizontal="center"/>
      <protection/>
    </xf>
    <xf numFmtId="172" fontId="1" fillId="0" borderId="17" xfId="55" applyNumberFormat="1" applyFont="1" applyFill="1" applyBorder="1" applyAlignment="1">
      <alignment horizontal="center"/>
      <protection/>
    </xf>
    <xf numFmtId="172" fontId="1" fillId="0" borderId="17" xfId="335" applyNumberFormat="1" applyFont="1" applyFill="1" applyBorder="1" applyAlignment="1">
      <alignment horizontal="center"/>
      <protection/>
    </xf>
    <xf numFmtId="0" fontId="1" fillId="0" borderId="17" xfId="341" applyFont="1" applyFill="1" applyBorder="1" applyAlignment="1">
      <alignment horizontal="left" indent="1"/>
      <protection/>
    </xf>
    <xf numFmtId="14" fontId="1" fillId="0" borderId="19" xfId="319" applyNumberFormat="1" applyFont="1" applyFill="1" applyBorder="1" applyAlignment="1">
      <alignment horizontal="center"/>
      <protection/>
    </xf>
    <xf numFmtId="0" fontId="1" fillId="0" borderId="19" xfId="319" applyFont="1" applyFill="1" applyBorder="1" applyAlignment="1">
      <alignment horizontal="center"/>
      <protection/>
    </xf>
    <xf numFmtId="172" fontId="1" fillId="0" borderId="17" xfId="363" applyNumberFormat="1" applyFont="1" applyFill="1" applyBorder="1" applyAlignment="1">
      <alignment horizontal="center"/>
      <protection/>
    </xf>
    <xf numFmtId="172" fontId="3" fillId="0" borderId="17" xfId="296" applyNumberFormat="1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/>
    </xf>
    <xf numFmtId="0" fontId="1" fillId="4" borderId="56" xfId="0" applyFont="1" applyFill="1" applyBorder="1" applyAlignment="1">
      <alignment horizontal="center"/>
    </xf>
    <xf numFmtId="0" fontId="1" fillId="4" borderId="57" xfId="255" applyFont="1" applyFill="1" applyBorder="1" applyAlignment="1">
      <alignment horizontal="left" indent="1"/>
      <protection/>
    </xf>
    <xf numFmtId="0" fontId="17" fillId="4" borderId="58" xfId="255" applyFont="1" applyFill="1" applyBorder="1" applyAlignment="1">
      <alignment horizontal="center" vertical="center"/>
      <protection/>
    </xf>
    <xf numFmtId="14" fontId="1" fillId="4" borderId="58" xfId="255" applyNumberFormat="1" applyFont="1" applyFill="1" applyBorder="1" applyAlignment="1">
      <alignment horizontal="center"/>
      <protection/>
    </xf>
    <xf numFmtId="0" fontId="1" fillId="4" borderId="58" xfId="255" applyFont="1" applyFill="1" applyBorder="1" applyAlignment="1">
      <alignment horizontal="center"/>
      <protection/>
    </xf>
    <xf numFmtId="0" fontId="3" fillId="4" borderId="59" xfId="255" applyFont="1" applyFill="1" applyBorder="1" applyAlignment="1">
      <alignment horizontal="center"/>
      <protection/>
    </xf>
    <xf numFmtId="173" fontId="1" fillId="4" borderId="57" xfId="255" applyNumberFormat="1" applyFont="1" applyFill="1" applyBorder="1" applyAlignment="1">
      <alignment horizontal="center"/>
      <protection/>
    </xf>
    <xf numFmtId="0" fontId="1" fillId="4" borderId="60" xfId="0" applyFont="1" applyFill="1" applyBorder="1" applyAlignment="1">
      <alignment horizontal="center"/>
    </xf>
    <xf numFmtId="0" fontId="1" fillId="4" borderId="61" xfId="255" applyFont="1" applyFill="1" applyBorder="1" applyAlignment="1">
      <alignment horizontal="center"/>
      <protection/>
    </xf>
    <xf numFmtId="0" fontId="1" fillId="4" borderId="59" xfId="0" applyFont="1" applyFill="1" applyBorder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2" fontId="1" fillId="4" borderId="61" xfId="415" applyNumberFormat="1" applyFont="1" applyFill="1" applyBorder="1" applyAlignment="1">
      <alignment horizontal="center"/>
      <protection/>
    </xf>
    <xf numFmtId="0" fontId="1" fillId="4" borderId="59" xfId="415" applyFont="1" applyFill="1" applyBorder="1" applyAlignment="1">
      <alignment horizontal="center"/>
      <protection/>
    </xf>
    <xf numFmtId="0" fontId="1" fillId="4" borderId="57" xfId="0" applyFont="1" applyFill="1" applyBorder="1" applyAlignment="1">
      <alignment/>
    </xf>
    <xf numFmtId="172" fontId="1" fillId="0" borderId="17" xfId="282" applyNumberFormat="1" applyFont="1" applyFill="1" applyBorder="1" applyAlignment="1">
      <alignment horizontal="center"/>
      <protection/>
    </xf>
    <xf numFmtId="172" fontId="1" fillId="0" borderId="17" xfId="337" applyNumberFormat="1" applyFont="1" applyFill="1" applyBorder="1" applyAlignment="1">
      <alignment horizontal="center"/>
      <protection/>
    </xf>
    <xf numFmtId="0" fontId="1" fillId="0" borderId="17" xfId="339" applyFont="1" applyFill="1" applyBorder="1" applyAlignment="1">
      <alignment horizontal="left" indent="1"/>
      <protection/>
    </xf>
    <xf numFmtId="14" fontId="1" fillId="0" borderId="19" xfId="343" applyNumberFormat="1" applyFont="1" applyFill="1" applyBorder="1" applyAlignment="1">
      <alignment horizontal="center"/>
      <protection/>
    </xf>
    <xf numFmtId="172" fontId="1" fillId="0" borderId="17" xfId="347" applyNumberFormat="1" applyFont="1" applyFill="1" applyBorder="1" applyAlignment="1">
      <alignment horizontal="center"/>
      <protection/>
    </xf>
    <xf numFmtId="172" fontId="1" fillId="0" borderId="17" xfId="284" applyNumberFormat="1" applyFont="1" applyFill="1" applyBorder="1" applyAlignment="1">
      <alignment horizontal="center"/>
      <protection/>
    </xf>
    <xf numFmtId="172" fontId="1" fillId="0" borderId="17" xfId="280" applyNumberFormat="1" applyFont="1" applyFill="1" applyBorder="1" applyAlignment="1">
      <alignment horizontal="center"/>
      <protection/>
    </xf>
    <xf numFmtId="14" fontId="1" fillId="0" borderId="19" xfId="345" applyNumberFormat="1" applyFont="1" applyFill="1" applyBorder="1" applyAlignment="1">
      <alignment horizontal="center"/>
      <protection/>
    </xf>
    <xf numFmtId="172" fontId="1" fillId="0" borderId="17" xfId="349" applyNumberFormat="1" applyFont="1" applyFill="1" applyBorder="1" applyAlignment="1">
      <alignment horizontal="center"/>
      <protection/>
    </xf>
    <xf numFmtId="172" fontId="1" fillId="4" borderId="22" xfId="365" applyNumberFormat="1" applyFont="1" applyFill="1" applyBorder="1" applyAlignment="1">
      <alignment horizontal="center"/>
      <protection/>
    </xf>
    <xf numFmtId="0" fontId="1" fillId="0" borderId="13" xfId="33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/>
    </xf>
    <xf numFmtId="172" fontId="1" fillId="0" borderId="17" xfId="387" applyNumberFormat="1" applyFont="1" applyFill="1" applyBorder="1" applyAlignment="1">
      <alignment horizontal="center"/>
      <protection/>
    </xf>
    <xf numFmtId="172" fontId="1" fillId="0" borderId="17" xfId="407" applyNumberFormat="1" applyFont="1" applyFill="1" applyBorder="1" applyAlignment="1">
      <alignment horizontal="center"/>
      <protection/>
    </xf>
    <xf numFmtId="172" fontId="1" fillId="0" borderId="17" xfId="375" applyNumberFormat="1" applyFont="1" applyFill="1" applyBorder="1" applyAlignment="1">
      <alignment horizontal="center"/>
      <protection/>
    </xf>
    <xf numFmtId="172" fontId="1" fillId="0" borderId="17" xfId="357" applyNumberFormat="1" applyFont="1" applyFill="1" applyBorder="1" applyAlignment="1">
      <alignment horizontal="center"/>
      <protection/>
    </xf>
    <xf numFmtId="172" fontId="1" fillId="0" borderId="17" xfId="369" applyNumberFormat="1" applyFont="1" applyFill="1" applyBorder="1" applyAlignment="1">
      <alignment horizontal="center"/>
      <protection/>
    </xf>
    <xf numFmtId="172" fontId="1" fillId="0" borderId="17" xfId="377" applyNumberFormat="1" applyFont="1" applyFill="1" applyBorder="1" applyAlignment="1">
      <alignment horizontal="center"/>
      <protection/>
    </xf>
    <xf numFmtId="172" fontId="1" fillId="0" borderId="17" xfId="413" applyNumberFormat="1" applyFont="1" applyFill="1" applyBorder="1" applyAlignment="1">
      <alignment horizontal="center"/>
      <protection/>
    </xf>
    <xf numFmtId="0" fontId="1" fillId="0" borderId="13" xfId="33" applyFont="1" applyFill="1" applyBorder="1" applyAlignment="1" applyProtection="1">
      <alignment horizontal="left" indent="1"/>
      <protection/>
    </xf>
    <xf numFmtId="0" fontId="17" fillId="0" borderId="15" xfId="33" applyFont="1" applyFill="1" applyBorder="1" applyAlignment="1" applyProtection="1">
      <alignment horizontal="center" vertical="center"/>
      <protection/>
    </xf>
    <xf numFmtId="0" fontId="1" fillId="0" borderId="20" xfId="33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24" borderId="0" xfId="0" applyFont="1" applyFill="1" applyAlignment="1">
      <alignment horizontal="center"/>
    </xf>
    <xf numFmtId="172" fontId="1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4" borderId="31" xfId="0" applyFont="1" applyFill="1" applyBorder="1" applyAlignment="1">
      <alignment horizontal="left" indent="1"/>
    </xf>
    <xf numFmtId="0" fontId="17" fillId="4" borderId="35" xfId="0" applyFont="1" applyFill="1" applyBorder="1" applyAlignment="1">
      <alignment horizontal="center" vertical="center"/>
    </xf>
    <xf numFmtId="14" fontId="1" fillId="4" borderId="35" xfId="0" applyNumberFormat="1" applyFont="1" applyFill="1" applyBorder="1" applyAlignment="1">
      <alignment horizontal="center"/>
    </xf>
    <xf numFmtId="0" fontId="1" fillId="4" borderId="35" xfId="255" applyFont="1" applyFill="1" applyBorder="1" applyAlignment="1">
      <alignment horizontal="center"/>
      <protection/>
    </xf>
    <xf numFmtId="0" fontId="3" fillId="4" borderId="32" xfId="0" applyFont="1" applyFill="1" applyBorder="1" applyAlignment="1">
      <alignment horizontal="center"/>
    </xf>
    <xf numFmtId="0" fontId="1" fillId="4" borderId="31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3" fillId="4" borderId="33" xfId="0" applyFont="1" applyFill="1" applyBorder="1" applyAlignment="1">
      <alignment horizontal="center"/>
    </xf>
    <xf numFmtId="172" fontId="1" fillId="4" borderId="35" xfId="0" applyNumberFormat="1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1" fillId="4" borderId="33" xfId="0" applyFont="1" applyFill="1" applyBorder="1" applyAlignment="1">
      <alignment/>
    </xf>
    <xf numFmtId="0" fontId="1" fillId="4" borderId="32" xfId="0" applyFont="1" applyFill="1" applyBorder="1" applyAlignment="1">
      <alignment/>
    </xf>
    <xf numFmtId="172" fontId="1" fillId="4" borderId="31" xfId="275" applyNumberFormat="1" applyFont="1" applyFill="1" applyBorder="1" applyAlignment="1">
      <alignment horizontal="center"/>
      <protection/>
    </xf>
    <xf numFmtId="0" fontId="1" fillId="4" borderId="62" xfId="0" applyFont="1" applyFill="1" applyBorder="1" applyAlignment="1">
      <alignment horizontal="center"/>
    </xf>
    <xf numFmtId="173" fontId="1" fillId="0" borderId="57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172" fontId="1" fillId="0" borderId="58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172" fontId="1" fillId="0" borderId="57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/>
    </xf>
    <xf numFmtId="172" fontId="1" fillId="0" borderId="61" xfId="0" applyNumberFormat="1" applyFont="1" applyBorder="1" applyAlignment="1">
      <alignment horizontal="center" vertical="center" wrapText="1"/>
    </xf>
    <xf numFmtId="172" fontId="1" fillId="0" borderId="31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/>
    </xf>
    <xf numFmtId="0" fontId="37" fillId="24" borderId="0" xfId="414" applyNumberFormat="1" applyFont="1" applyFill="1" applyBorder="1" applyAlignment="1" applyProtection="1">
      <alignment horizontal="center" vertical="center"/>
      <protection/>
    </xf>
    <xf numFmtId="0" fontId="38" fillId="24" borderId="0" xfId="414" applyFont="1" applyFill="1" applyBorder="1" applyAlignment="1">
      <alignment vertical="center"/>
      <protection/>
    </xf>
    <xf numFmtId="0" fontId="38" fillId="24" borderId="0" xfId="414" applyNumberFormat="1" applyFont="1" applyFill="1" applyBorder="1" applyAlignment="1" applyProtection="1">
      <alignment vertical="center"/>
      <protection/>
    </xf>
    <xf numFmtId="0" fontId="38" fillId="24" borderId="0" xfId="414" applyFont="1" applyFill="1" applyBorder="1" applyAlignment="1">
      <alignment horizontal="center" vertical="center"/>
      <protection/>
    </xf>
    <xf numFmtId="0" fontId="38" fillId="24" borderId="0" xfId="414" applyFont="1" applyFill="1" applyBorder="1">
      <alignment/>
      <protection/>
    </xf>
    <xf numFmtId="0" fontId="38" fillId="24" borderId="0" xfId="414" applyFont="1" applyFill="1" applyAlignment="1">
      <alignment vertical="center"/>
      <protection/>
    </xf>
    <xf numFmtId="0" fontId="39" fillId="24" borderId="0" xfId="414" applyFont="1" applyFill="1">
      <alignment/>
      <protection/>
    </xf>
    <xf numFmtId="0" fontId="9" fillId="24" borderId="0" xfId="414" applyNumberFormat="1" applyFont="1" applyFill="1" applyBorder="1" applyAlignment="1" applyProtection="1">
      <alignment horizontal="center" vertical="center"/>
      <protection/>
    </xf>
    <xf numFmtId="49" fontId="9" fillId="24" borderId="0" xfId="414" applyNumberFormat="1" applyFont="1" applyFill="1" applyAlignment="1">
      <alignment horizontal="center" vertical="center"/>
      <protection/>
    </xf>
    <xf numFmtId="0" fontId="9" fillId="24" borderId="25" xfId="414" applyFont="1" applyFill="1" applyBorder="1" applyAlignment="1">
      <alignment horizontal="center" vertical="center" wrapText="1"/>
      <protection/>
    </xf>
    <xf numFmtId="0" fontId="9" fillId="24" borderId="16" xfId="414" applyFont="1" applyFill="1" applyBorder="1" applyAlignment="1">
      <alignment horizontal="center" vertical="center" wrapText="1"/>
      <protection/>
    </xf>
    <xf numFmtId="0" fontId="11" fillId="24" borderId="16" xfId="414" applyFont="1" applyFill="1" applyBorder="1" applyAlignment="1">
      <alignment horizontal="center" vertical="center" wrapText="1"/>
      <protection/>
    </xf>
    <xf numFmtId="0" fontId="11" fillId="24" borderId="22" xfId="414" applyFont="1" applyFill="1" applyBorder="1" applyAlignment="1">
      <alignment horizontal="center" vertical="center" wrapText="1"/>
      <protection/>
    </xf>
    <xf numFmtId="0" fontId="11" fillId="24" borderId="13" xfId="414" applyFont="1" applyFill="1" applyBorder="1" applyAlignment="1">
      <alignment horizontal="center" vertical="center" wrapText="1"/>
      <protection/>
    </xf>
    <xf numFmtId="49" fontId="10" fillId="24" borderId="0" xfId="414" applyNumberFormat="1" applyFont="1" applyFill="1" applyAlignment="1">
      <alignment horizontal="center" vertical="center"/>
      <protection/>
    </xf>
    <xf numFmtId="0" fontId="9" fillId="24" borderId="22" xfId="414" applyFont="1" applyFill="1" applyBorder="1" applyAlignment="1">
      <alignment horizontal="center" vertical="center" wrapText="1"/>
      <protection/>
    </xf>
    <xf numFmtId="0" fontId="9" fillId="24" borderId="13" xfId="414" applyFont="1" applyFill="1" applyBorder="1" applyAlignment="1">
      <alignment horizontal="center" vertical="center" wrapText="1"/>
      <protection/>
    </xf>
    <xf numFmtId="0" fontId="13" fillId="24" borderId="63" xfId="414" applyFont="1" applyFill="1" applyBorder="1" applyAlignment="1">
      <alignment horizontal="left" vertical="center" wrapText="1" indent="1"/>
      <protection/>
    </xf>
    <xf numFmtId="0" fontId="12" fillId="24" borderId="13" xfId="414" applyFont="1" applyFill="1" applyBorder="1" applyAlignment="1">
      <alignment horizontal="center" vertical="center" wrapText="1"/>
      <protection/>
    </xf>
    <xf numFmtId="0" fontId="12" fillId="24" borderId="20" xfId="414" applyFont="1" applyFill="1" applyBorder="1" applyAlignment="1">
      <alignment horizontal="center" vertical="center" wrapText="1"/>
      <protection/>
    </xf>
    <xf numFmtId="0" fontId="12" fillId="24" borderId="15" xfId="414" applyFont="1" applyFill="1" applyBorder="1" applyAlignment="1">
      <alignment horizontal="center" vertical="center" wrapText="1"/>
      <protection/>
    </xf>
    <xf numFmtId="0" fontId="13" fillId="0" borderId="63" xfId="414" applyFont="1" applyFill="1" applyBorder="1" applyAlignment="1">
      <alignment horizontal="left" vertical="center" indent="1"/>
      <protection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6" fillId="24" borderId="0" xfId="414" applyNumberFormat="1" applyFont="1" applyFill="1" applyAlignment="1">
      <alignment horizontal="center" vertical="center"/>
      <protection/>
    </xf>
    <xf numFmtId="49" fontId="13" fillId="24" borderId="0" xfId="414" applyNumberFormat="1" applyFont="1" applyFill="1" applyAlignment="1">
      <alignment horizontal="center" vertical="center"/>
      <protection/>
    </xf>
    <xf numFmtId="0" fontId="37" fillId="24" borderId="0" xfId="414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172" fontId="1" fillId="4" borderId="17" xfId="59" applyNumberFormat="1" applyFont="1" applyFill="1" applyBorder="1" applyAlignment="1">
      <alignment horizontal="center"/>
      <protection/>
    </xf>
  </cellXfs>
  <cellStyles count="4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_Itog" xfId="55"/>
    <cellStyle name="Обычный 11" xfId="56"/>
    <cellStyle name="Обычный 11_Itog" xfId="57"/>
    <cellStyle name="Обычный 12" xfId="58"/>
    <cellStyle name="Обычный 12_Itog" xfId="59"/>
    <cellStyle name="Обычный 13" xfId="60"/>
    <cellStyle name="Обычный 14" xfId="61"/>
    <cellStyle name="Обычный 15" xfId="62"/>
    <cellStyle name="Обычный 15_Itog" xfId="63"/>
    <cellStyle name="Обычный 16" xfId="64"/>
    <cellStyle name="Обычный 16_Itog" xfId="65"/>
    <cellStyle name="Обычный 17" xfId="66"/>
    <cellStyle name="Обычный 17_Itog" xfId="67"/>
    <cellStyle name="Обычный 18" xfId="68"/>
    <cellStyle name="Обычный 18_Itog" xfId="69"/>
    <cellStyle name="Обычный 19" xfId="70"/>
    <cellStyle name="Обычный 19_Itog" xfId="71"/>
    <cellStyle name="Обычный 2" xfId="72"/>
    <cellStyle name="Обычный 2 10" xfId="73"/>
    <cellStyle name="Обычный 2 11" xfId="74"/>
    <cellStyle name="Обычный 2 12" xfId="75"/>
    <cellStyle name="Обычный 2 13" xfId="76"/>
    <cellStyle name="Обычный 2 14" xfId="77"/>
    <cellStyle name="Обычный 2 15" xfId="78"/>
    <cellStyle name="Обычный 2 16" xfId="79"/>
    <cellStyle name="Обычный 2 17" xfId="80"/>
    <cellStyle name="Обычный 2 18" xfId="81"/>
    <cellStyle name="Обычный 2 19" xfId="82"/>
    <cellStyle name="Обычный 2 2" xfId="83"/>
    <cellStyle name="Обычный 2 2 10" xfId="84"/>
    <cellStyle name="Обычный 2 2 11" xfId="85"/>
    <cellStyle name="Обычный 2 2 12" xfId="86"/>
    <cellStyle name="Обычный 2 2 13" xfId="87"/>
    <cellStyle name="Обычный 2 2 14" xfId="88"/>
    <cellStyle name="Обычный 2 2 15" xfId="89"/>
    <cellStyle name="Обычный 2 2 16" xfId="90"/>
    <cellStyle name="Обычный 2 2 17" xfId="91"/>
    <cellStyle name="Обычный 2 2 18" xfId="92"/>
    <cellStyle name="Обычный 2 2 19" xfId="93"/>
    <cellStyle name="Обычный 2 2 2" xfId="94"/>
    <cellStyle name="Обычный 2 2 20" xfId="95"/>
    <cellStyle name="Обычный 2 2 21" xfId="96"/>
    <cellStyle name="Обычный 2 2 22" xfId="97"/>
    <cellStyle name="Обычный 2 2 23" xfId="98"/>
    <cellStyle name="Обычный 2 2 24" xfId="99"/>
    <cellStyle name="Обычный 2 2 25" xfId="100"/>
    <cellStyle name="Обычный 2 2 26" xfId="101"/>
    <cellStyle name="Обычный 2 2 27" xfId="102"/>
    <cellStyle name="Обычный 2 2 28" xfId="103"/>
    <cellStyle name="Обычный 2 2 29" xfId="104"/>
    <cellStyle name="Обычный 2 2 3" xfId="105"/>
    <cellStyle name="Обычный 2 2 30" xfId="106"/>
    <cellStyle name="Обычный 2 2 31" xfId="107"/>
    <cellStyle name="Обычный 2 2 32" xfId="108"/>
    <cellStyle name="Обычный 2 2 33" xfId="109"/>
    <cellStyle name="Обычный 2 2 34" xfId="110"/>
    <cellStyle name="Обычный 2 2 35" xfId="111"/>
    <cellStyle name="Обычный 2 2 36" xfId="112"/>
    <cellStyle name="Обычный 2 2 37" xfId="113"/>
    <cellStyle name="Обычный 2 2 38" xfId="114"/>
    <cellStyle name="Обычный 2 2 39" xfId="115"/>
    <cellStyle name="Обычный 2 2 4" xfId="116"/>
    <cellStyle name="Обычный 2 2 40" xfId="117"/>
    <cellStyle name="Обычный 2 2 41" xfId="118"/>
    <cellStyle name="Обычный 2 2 42" xfId="119"/>
    <cellStyle name="Обычный 2 2 43" xfId="120"/>
    <cellStyle name="Обычный 2 2 44" xfId="121"/>
    <cellStyle name="Обычный 2 2 45" xfId="122"/>
    <cellStyle name="Обычный 2 2 46" xfId="123"/>
    <cellStyle name="Обычный 2 2 47" xfId="124"/>
    <cellStyle name="Обычный 2 2 48" xfId="125"/>
    <cellStyle name="Обычный 2 2 49" xfId="126"/>
    <cellStyle name="Обычный 2 2 5" xfId="127"/>
    <cellStyle name="Обычный 2 2 50" xfId="128"/>
    <cellStyle name="Обычный 2 2 51" xfId="129"/>
    <cellStyle name="Обычный 2 2 52" xfId="130"/>
    <cellStyle name="Обычный 2 2 53" xfId="131"/>
    <cellStyle name="Обычный 2 2 54" xfId="132"/>
    <cellStyle name="Обычный 2 2 55" xfId="133"/>
    <cellStyle name="Обычный 2 2 56" xfId="134"/>
    <cellStyle name="Обычный 2 2 57" xfId="135"/>
    <cellStyle name="Обычный 2 2 58" xfId="136"/>
    <cellStyle name="Обычный 2 2 59" xfId="137"/>
    <cellStyle name="Обычный 2 2 6" xfId="138"/>
    <cellStyle name="Обычный 2 2 60" xfId="139"/>
    <cellStyle name="Обычный 2 2 61" xfId="140"/>
    <cellStyle name="Обычный 2 2 62" xfId="141"/>
    <cellStyle name="Обычный 2 2 63" xfId="142"/>
    <cellStyle name="Обычный 2 2 64" xfId="143"/>
    <cellStyle name="Обычный 2 2 65" xfId="144"/>
    <cellStyle name="Обычный 2 2 66" xfId="145"/>
    <cellStyle name="Обычный 2 2 67" xfId="146"/>
    <cellStyle name="Обычный 2 2 68" xfId="147"/>
    <cellStyle name="Обычный 2 2 69" xfId="148"/>
    <cellStyle name="Обычный 2 2 7" xfId="149"/>
    <cellStyle name="Обычный 2 2 70" xfId="150"/>
    <cellStyle name="Обычный 2 2 71" xfId="151"/>
    <cellStyle name="Обычный 2 2 72" xfId="152"/>
    <cellStyle name="Обычный 2 2 73" xfId="153"/>
    <cellStyle name="Обычный 2 2 74" xfId="154"/>
    <cellStyle name="Обычный 2 2 75" xfId="155"/>
    <cellStyle name="Обычный 2 2 76" xfId="156"/>
    <cellStyle name="Обычный 2 2 77" xfId="157"/>
    <cellStyle name="Обычный 2 2 78" xfId="158"/>
    <cellStyle name="Обычный 2 2 79" xfId="159"/>
    <cellStyle name="Обычный 2 2 8" xfId="160"/>
    <cellStyle name="Обычный 2 2 80" xfId="161"/>
    <cellStyle name="Обычный 2 2 81" xfId="162"/>
    <cellStyle name="Обычный 2 2 82" xfId="163"/>
    <cellStyle name="Обычный 2 2 83" xfId="164"/>
    <cellStyle name="Обычный 2 2 84" xfId="165"/>
    <cellStyle name="Обычный 2 2 85" xfId="166"/>
    <cellStyle name="Обычный 2 2 86" xfId="167"/>
    <cellStyle name="Обычный 2 2 87" xfId="168"/>
    <cellStyle name="Обычный 2 2 88" xfId="169"/>
    <cellStyle name="Обычный 2 2 89" xfId="170"/>
    <cellStyle name="Обычный 2 2 9" xfId="171"/>
    <cellStyle name="Обычный 2 2 90" xfId="172"/>
    <cellStyle name="Обычный 2 2 91" xfId="173"/>
    <cellStyle name="Обычный 2 2_Itog" xfId="174"/>
    <cellStyle name="Обычный 2 20" xfId="175"/>
    <cellStyle name="Обычный 2 21" xfId="176"/>
    <cellStyle name="Обычный 2 22" xfId="177"/>
    <cellStyle name="Обычный 2 23" xfId="178"/>
    <cellStyle name="Обычный 2 24" xfId="179"/>
    <cellStyle name="Обычный 2 25" xfId="180"/>
    <cellStyle name="Обычный 2 26" xfId="181"/>
    <cellStyle name="Обычный 2 27" xfId="182"/>
    <cellStyle name="Обычный 2 28" xfId="183"/>
    <cellStyle name="Обычный 2 29" xfId="184"/>
    <cellStyle name="Обычный 2 3" xfId="185"/>
    <cellStyle name="Обычный 2 30" xfId="186"/>
    <cellStyle name="Обычный 2 31" xfId="187"/>
    <cellStyle name="Обычный 2 32" xfId="188"/>
    <cellStyle name="Обычный 2 33" xfId="189"/>
    <cellStyle name="Обычный 2 34" xfId="190"/>
    <cellStyle name="Обычный 2 35" xfId="191"/>
    <cellStyle name="Обычный 2 36" xfId="192"/>
    <cellStyle name="Обычный 2 37" xfId="193"/>
    <cellStyle name="Обычный 2 38" xfId="194"/>
    <cellStyle name="Обычный 2 39" xfId="195"/>
    <cellStyle name="Обычный 2 4" xfId="196"/>
    <cellStyle name="Обычный 2 40" xfId="197"/>
    <cellStyle name="Обычный 2 41" xfId="198"/>
    <cellStyle name="Обычный 2 42" xfId="199"/>
    <cellStyle name="Обычный 2 43" xfId="200"/>
    <cellStyle name="Обычный 2 44" xfId="201"/>
    <cellStyle name="Обычный 2 45" xfId="202"/>
    <cellStyle name="Обычный 2 46" xfId="203"/>
    <cellStyle name="Обычный 2 47" xfId="204"/>
    <cellStyle name="Обычный 2 48" xfId="205"/>
    <cellStyle name="Обычный 2 49" xfId="206"/>
    <cellStyle name="Обычный 2 5" xfId="207"/>
    <cellStyle name="Обычный 2 50" xfId="208"/>
    <cellStyle name="Обычный 2 51" xfId="209"/>
    <cellStyle name="Обычный 2 52" xfId="210"/>
    <cellStyle name="Обычный 2 53" xfId="211"/>
    <cellStyle name="Обычный 2 54" xfId="212"/>
    <cellStyle name="Обычный 2 55" xfId="213"/>
    <cellStyle name="Обычный 2 56" xfId="214"/>
    <cellStyle name="Обычный 2 57" xfId="215"/>
    <cellStyle name="Обычный 2 58" xfId="216"/>
    <cellStyle name="Обычный 2 59" xfId="217"/>
    <cellStyle name="Обычный 2 6" xfId="218"/>
    <cellStyle name="Обычный 2 60" xfId="219"/>
    <cellStyle name="Обычный 2 61" xfId="220"/>
    <cellStyle name="Обычный 2 62" xfId="221"/>
    <cellStyle name="Обычный 2 63" xfId="222"/>
    <cellStyle name="Обычный 2 64" xfId="223"/>
    <cellStyle name="Обычный 2 65" xfId="224"/>
    <cellStyle name="Обычный 2 66" xfId="225"/>
    <cellStyle name="Обычный 2 67" xfId="226"/>
    <cellStyle name="Обычный 2 68" xfId="227"/>
    <cellStyle name="Обычный 2 69" xfId="228"/>
    <cellStyle name="Обычный 2 7" xfId="229"/>
    <cellStyle name="Обычный 2 70" xfId="230"/>
    <cellStyle name="Обычный 2 71" xfId="231"/>
    <cellStyle name="Обычный 2 72" xfId="232"/>
    <cellStyle name="Обычный 2 73" xfId="233"/>
    <cellStyle name="Обычный 2 74" xfId="234"/>
    <cellStyle name="Обычный 2 75" xfId="235"/>
    <cellStyle name="Обычный 2 76" xfId="236"/>
    <cellStyle name="Обычный 2 77" xfId="237"/>
    <cellStyle name="Обычный 2 78" xfId="238"/>
    <cellStyle name="Обычный 2 79" xfId="239"/>
    <cellStyle name="Обычный 2 8" xfId="240"/>
    <cellStyle name="Обычный 2 80" xfId="241"/>
    <cellStyle name="Обычный 2 81" xfId="242"/>
    <cellStyle name="Обычный 2 82" xfId="243"/>
    <cellStyle name="Обычный 2 83" xfId="244"/>
    <cellStyle name="Обычный 2 84" xfId="245"/>
    <cellStyle name="Обычный 2 85" xfId="246"/>
    <cellStyle name="Обычный 2 86" xfId="247"/>
    <cellStyle name="Обычный 2 87" xfId="248"/>
    <cellStyle name="Обычный 2 88" xfId="249"/>
    <cellStyle name="Обычный 2 89" xfId="250"/>
    <cellStyle name="Обычный 2 9" xfId="251"/>
    <cellStyle name="Обычный 2 90" xfId="252"/>
    <cellStyle name="Обычный 2 91" xfId="253"/>
    <cellStyle name="Обычный 2_Itog" xfId="254"/>
    <cellStyle name="Обычный 2_Itog - копия" xfId="255"/>
    <cellStyle name="Обычный 20" xfId="256"/>
    <cellStyle name="Обычный 20_Itog" xfId="257"/>
    <cellStyle name="Обычный 21" xfId="258"/>
    <cellStyle name="Обычный 21_Itog" xfId="259"/>
    <cellStyle name="Обычный 22" xfId="260"/>
    <cellStyle name="Обычный 22_Itog" xfId="261"/>
    <cellStyle name="Обычный 23" xfId="262"/>
    <cellStyle name="Обычный 23_Itog" xfId="263"/>
    <cellStyle name="Обычный 24" xfId="264"/>
    <cellStyle name="Обычный 24_Itog" xfId="265"/>
    <cellStyle name="Обычный 25" xfId="266"/>
    <cellStyle name="Обычный 25_Itog" xfId="267"/>
    <cellStyle name="Обычный 26" xfId="268"/>
    <cellStyle name="Обычный 26_Itog" xfId="269"/>
    <cellStyle name="Обычный 27" xfId="270"/>
    <cellStyle name="Обычный 27_Itog" xfId="271"/>
    <cellStyle name="Обычный 28" xfId="272"/>
    <cellStyle name="Обычный 28_Itog" xfId="273"/>
    <cellStyle name="Обычный 29" xfId="274"/>
    <cellStyle name="Обычный 29_Itog" xfId="275"/>
    <cellStyle name="Обычный 3" xfId="276"/>
    <cellStyle name="Обычный 30" xfId="277"/>
    <cellStyle name="Обычный 30_Itog" xfId="278"/>
    <cellStyle name="Обычный 31" xfId="279"/>
    <cellStyle name="Обычный 31_Itog" xfId="280"/>
    <cellStyle name="Обычный 32" xfId="281"/>
    <cellStyle name="Обычный 32_Itog" xfId="282"/>
    <cellStyle name="Обычный 33" xfId="283"/>
    <cellStyle name="Обычный 33_Itog" xfId="284"/>
    <cellStyle name="Обычный 34" xfId="285"/>
    <cellStyle name="Обычный 34_Itog" xfId="286"/>
    <cellStyle name="Обычный 35" xfId="287"/>
    <cellStyle name="Обычный 35_Itog" xfId="288"/>
    <cellStyle name="Обычный 36" xfId="289"/>
    <cellStyle name="Обычный 36_Itog" xfId="290"/>
    <cellStyle name="Обычный 37" xfId="291"/>
    <cellStyle name="Обычный 37_Itog" xfId="292"/>
    <cellStyle name="Обычный 38" xfId="293"/>
    <cellStyle name="Обычный 38_Itog" xfId="294"/>
    <cellStyle name="Обычный 39" xfId="295"/>
    <cellStyle name="Обычный 39_Itog" xfId="296"/>
    <cellStyle name="Обычный 4" xfId="297"/>
    <cellStyle name="Обычный 40" xfId="298"/>
    <cellStyle name="Обычный 40_Itog" xfId="299"/>
    <cellStyle name="Обычный 41" xfId="300"/>
    <cellStyle name="Обычный 41_Itog" xfId="301"/>
    <cellStyle name="Обычный 42" xfId="302"/>
    <cellStyle name="Обычный 42_Itog" xfId="303"/>
    <cellStyle name="Обычный 43" xfId="304"/>
    <cellStyle name="Обычный 43_Itog" xfId="305"/>
    <cellStyle name="Обычный 44" xfId="306"/>
    <cellStyle name="Обычный 44_Itog" xfId="307"/>
    <cellStyle name="Обычный 45" xfId="308"/>
    <cellStyle name="Обычный 45_Itog" xfId="309"/>
    <cellStyle name="Обычный 46" xfId="310"/>
    <cellStyle name="Обычный 46_Itog" xfId="311"/>
    <cellStyle name="Обычный 47" xfId="312"/>
    <cellStyle name="Обычный 47_Itog" xfId="313"/>
    <cellStyle name="Обычный 48" xfId="314"/>
    <cellStyle name="Обычный 48_Itog" xfId="315"/>
    <cellStyle name="Обычный 49" xfId="316"/>
    <cellStyle name="Обычный 49_Itog" xfId="317"/>
    <cellStyle name="Обычный 5" xfId="318"/>
    <cellStyle name="Обычный 5_Itog" xfId="319"/>
    <cellStyle name="Обычный 50" xfId="320"/>
    <cellStyle name="Обычный 50_Itog" xfId="321"/>
    <cellStyle name="Обычный 51" xfId="322"/>
    <cellStyle name="Обычный 51_Itog" xfId="323"/>
    <cellStyle name="Обычный 52" xfId="324"/>
    <cellStyle name="Обычный 52_Itog" xfId="325"/>
    <cellStyle name="Обычный 53" xfId="326"/>
    <cellStyle name="Обычный 53_Itog" xfId="327"/>
    <cellStyle name="Обычный 54" xfId="328"/>
    <cellStyle name="Обычный 54_Itog" xfId="329"/>
    <cellStyle name="Обычный 55" xfId="330"/>
    <cellStyle name="Обычный 55_Itog" xfId="331"/>
    <cellStyle name="Обычный 56" xfId="332"/>
    <cellStyle name="Обычный 56_Itog" xfId="333"/>
    <cellStyle name="Обычный 57" xfId="334"/>
    <cellStyle name="Обычный 57_Itog" xfId="335"/>
    <cellStyle name="Обычный 58" xfId="336"/>
    <cellStyle name="Обычный 58_Itog" xfId="337"/>
    <cellStyle name="Обычный 59" xfId="338"/>
    <cellStyle name="Обычный 59_Itog" xfId="339"/>
    <cellStyle name="Обычный 6" xfId="340"/>
    <cellStyle name="Обычный 6_Itog" xfId="341"/>
    <cellStyle name="Обычный 60" xfId="342"/>
    <cellStyle name="Обычный 60_Itog" xfId="343"/>
    <cellStyle name="Обычный 61" xfId="344"/>
    <cellStyle name="Обычный 61_Itog" xfId="345"/>
    <cellStyle name="Обычный 62" xfId="346"/>
    <cellStyle name="Обычный 62_Itog" xfId="347"/>
    <cellStyle name="Обычный 63" xfId="348"/>
    <cellStyle name="Обычный 63_Itog" xfId="349"/>
    <cellStyle name="Обычный 64" xfId="350"/>
    <cellStyle name="Обычный 64_Itog" xfId="351"/>
    <cellStyle name="Обычный 65" xfId="352"/>
    <cellStyle name="Обычный 65_Itog" xfId="353"/>
    <cellStyle name="Обычный 66" xfId="354"/>
    <cellStyle name="Обычный 66_Itog" xfId="355"/>
    <cellStyle name="Обычный 67" xfId="356"/>
    <cellStyle name="Обычный 67_Itog" xfId="357"/>
    <cellStyle name="Обычный 68" xfId="358"/>
    <cellStyle name="Обычный 68_Itog" xfId="359"/>
    <cellStyle name="Обычный 69" xfId="360"/>
    <cellStyle name="Обычный 69_Itog" xfId="361"/>
    <cellStyle name="Обычный 7" xfId="362"/>
    <cellStyle name="Обычный 7_Itog" xfId="363"/>
    <cellStyle name="Обычный 70" xfId="364"/>
    <cellStyle name="Обычный 70_Itog" xfId="365"/>
    <cellStyle name="Обычный 71" xfId="366"/>
    <cellStyle name="Обычный 71_Itog" xfId="367"/>
    <cellStyle name="Обычный 72" xfId="368"/>
    <cellStyle name="Обычный 72_Itog" xfId="369"/>
    <cellStyle name="Обычный 73" xfId="370"/>
    <cellStyle name="Обычный 73_Itog" xfId="371"/>
    <cellStyle name="Обычный 74" xfId="372"/>
    <cellStyle name="Обычный 74_Itog" xfId="373"/>
    <cellStyle name="Обычный 75" xfId="374"/>
    <cellStyle name="Обычный 75_Itog" xfId="375"/>
    <cellStyle name="Обычный 76" xfId="376"/>
    <cellStyle name="Обычный 76_Itog" xfId="377"/>
    <cellStyle name="Обычный 77" xfId="378"/>
    <cellStyle name="Обычный 77_Itog" xfId="379"/>
    <cellStyle name="Обычный 78" xfId="380"/>
    <cellStyle name="Обычный 78_Itog" xfId="381"/>
    <cellStyle name="Обычный 79" xfId="382"/>
    <cellStyle name="Обычный 79_Itog" xfId="383"/>
    <cellStyle name="Обычный 8" xfId="384"/>
    <cellStyle name="Обычный 8_Itog" xfId="385"/>
    <cellStyle name="Обычный 80" xfId="386"/>
    <cellStyle name="Обычный 80_Itog" xfId="387"/>
    <cellStyle name="Обычный 81" xfId="388"/>
    <cellStyle name="Обычный 81_Itog" xfId="389"/>
    <cellStyle name="Обычный 82" xfId="390"/>
    <cellStyle name="Обычный 82_Itog" xfId="391"/>
    <cellStyle name="Обычный 83" xfId="392"/>
    <cellStyle name="Обычный 83_Itog" xfId="393"/>
    <cellStyle name="Обычный 84" xfId="394"/>
    <cellStyle name="Обычный 84_Itog" xfId="395"/>
    <cellStyle name="Обычный 85" xfId="396"/>
    <cellStyle name="Обычный 85_Itog" xfId="397"/>
    <cellStyle name="Обычный 86" xfId="398"/>
    <cellStyle name="Обычный 86_Itog" xfId="399"/>
    <cellStyle name="Обычный 87" xfId="400"/>
    <cellStyle name="Обычный 87_Itog" xfId="401"/>
    <cellStyle name="Обычный 88" xfId="402"/>
    <cellStyle name="Обычный 88_Itog" xfId="403"/>
    <cellStyle name="Обычный 89" xfId="404"/>
    <cellStyle name="Обычный 89_Itog" xfId="405"/>
    <cellStyle name="Обычный 9" xfId="406"/>
    <cellStyle name="Обычный 9_Itog" xfId="407"/>
    <cellStyle name="Обычный 90" xfId="408"/>
    <cellStyle name="Обычный 90_Itog" xfId="409"/>
    <cellStyle name="Обычный 91" xfId="410"/>
    <cellStyle name="Обычный 91_Itog" xfId="411"/>
    <cellStyle name="Обычный 92" xfId="412"/>
    <cellStyle name="Обычный 92_Itog" xfId="413"/>
    <cellStyle name="Обычный_Kompl_zachet_2017" xfId="414"/>
    <cellStyle name="Обычный_Протокол (подробный)" xfId="415"/>
    <cellStyle name="Followed Hyperlink" xfId="416"/>
    <cellStyle name="Плохой" xfId="417"/>
    <cellStyle name="Пояснение" xfId="418"/>
    <cellStyle name="Примечание" xfId="419"/>
    <cellStyle name="Percent" xfId="420"/>
    <cellStyle name="Связанная ячейка" xfId="421"/>
    <cellStyle name="Текст предупреждения" xfId="422"/>
    <cellStyle name="Comma" xfId="423"/>
    <cellStyle name="Comma [0]" xfId="424"/>
    <cellStyle name="Хороший" xfId="4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47625</xdr:rowOff>
    </xdr:from>
    <xdr:to>
      <xdr:col>2</xdr:col>
      <xdr:colOff>400050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4836" t="6100" r="22875" b="8497"/>
        <a:stretch>
          <a:fillRect/>
        </a:stretch>
      </xdr:blipFill>
      <xdr:spPr>
        <a:xfrm>
          <a:off x="533400" y="47625"/>
          <a:ext cx="371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57150</xdr:rowOff>
    </xdr:from>
    <xdr:to>
      <xdr:col>13</xdr:col>
      <xdr:colOff>180975</xdr:colOff>
      <xdr:row>2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114" t="23115" r="9407" b="27568"/>
        <a:stretch>
          <a:fillRect/>
        </a:stretch>
      </xdr:blipFill>
      <xdr:spPr>
        <a:xfrm>
          <a:off x="9096375" y="571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</xdr:row>
      <xdr:rowOff>76200</xdr:rowOff>
    </xdr:from>
    <xdr:to>
      <xdr:col>3</xdr:col>
      <xdr:colOff>704850</xdr:colOff>
      <xdr:row>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4836" t="6100" r="22875" b="8497"/>
        <a:stretch>
          <a:fillRect/>
        </a:stretch>
      </xdr:blipFill>
      <xdr:spPr>
        <a:xfrm>
          <a:off x="3352800" y="266700"/>
          <a:ext cx="371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314325</xdr:colOff>
      <xdr:row>1</xdr:row>
      <xdr:rowOff>76200</xdr:rowOff>
    </xdr:from>
    <xdr:to>
      <xdr:col>21</xdr:col>
      <xdr:colOff>333375</xdr:colOff>
      <xdr:row>3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114" t="23115" r="9407" b="27568"/>
        <a:stretch>
          <a:fillRect/>
        </a:stretch>
      </xdr:blipFill>
      <xdr:spPr>
        <a:xfrm>
          <a:off x="14468475" y="26670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D37" sqref="D37"/>
    </sheetView>
  </sheetViews>
  <sheetFormatPr defaultColWidth="9.140625" defaultRowHeight="15"/>
  <cols>
    <col min="1" max="1" width="3.140625" style="10" customWidth="1"/>
    <col min="2" max="2" width="4.421875" style="10" customWidth="1"/>
    <col min="3" max="3" width="39.00390625" style="10" customWidth="1"/>
    <col min="4" max="4" width="8.57421875" style="10" customWidth="1"/>
    <col min="5" max="5" width="8.57421875" style="10" bestFit="1" customWidth="1"/>
    <col min="6" max="6" width="9.421875" style="10" customWidth="1"/>
    <col min="7" max="7" width="8.57421875" style="10" customWidth="1"/>
    <col min="8" max="8" width="13.00390625" style="10" customWidth="1"/>
    <col min="9" max="9" width="9.7109375" style="10" customWidth="1"/>
    <col min="10" max="10" width="8.8515625" style="10" customWidth="1"/>
    <col min="11" max="11" width="9.140625" style="10" customWidth="1"/>
    <col min="12" max="12" width="10.7109375" style="10" customWidth="1"/>
    <col min="13" max="13" width="9.140625" style="10" customWidth="1"/>
    <col min="14" max="14" width="8.00390625" style="10" customWidth="1"/>
    <col min="15" max="16384" width="9.140625" style="10" customWidth="1"/>
  </cols>
  <sheetData>
    <row r="1" spans="1:14" ht="15" customHeight="1">
      <c r="A1" s="9"/>
      <c r="B1" s="624" t="s">
        <v>261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</row>
    <row r="2" spans="1:14" ht="14.25" customHeight="1">
      <c r="A2" s="9"/>
      <c r="B2" s="630" t="s">
        <v>271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</row>
    <row r="3" spans="1:14" ht="15" customHeight="1" thickBot="1">
      <c r="A3" s="9"/>
      <c r="B3" s="624" t="s">
        <v>270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30.75" customHeight="1">
      <c r="A4" s="9"/>
      <c r="B4" s="628" t="s">
        <v>2</v>
      </c>
      <c r="C4" s="625" t="s">
        <v>262</v>
      </c>
      <c r="D4" s="42" t="s">
        <v>273</v>
      </c>
      <c r="E4" s="11" t="s">
        <v>272</v>
      </c>
      <c r="F4" s="11" t="s">
        <v>281</v>
      </c>
      <c r="G4" s="11" t="s">
        <v>393</v>
      </c>
      <c r="H4" s="11" t="s">
        <v>394</v>
      </c>
      <c r="I4" s="11" t="s">
        <v>395</v>
      </c>
      <c r="J4" s="11" t="s">
        <v>396</v>
      </c>
      <c r="K4" s="11" t="s">
        <v>397</v>
      </c>
      <c r="L4" s="11" t="s">
        <v>504</v>
      </c>
      <c r="M4" s="631" t="s">
        <v>263</v>
      </c>
      <c r="N4" s="625" t="s">
        <v>264</v>
      </c>
    </row>
    <row r="5" spans="1:14" ht="12" customHeight="1" thickBot="1">
      <c r="A5" s="9"/>
      <c r="B5" s="629"/>
      <c r="C5" s="626"/>
      <c r="D5" s="634" t="s">
        <v>245</v>
      </c>
      <c r="E5" s="635"/>
      <c r="F5" s="636"/>
      <c r="G5" s="636"/>
      <c r="H5" s="636"/>
      <c r="I5" s="636"/>
      <c r="J5" s="636"/>
      <c r="K5" s="636"/>
      <c r="L5" s="636"/>
      <c r="M5" s="632"/>
      <c r="N5" s="627"/>
    </row>
    <row r="6" spans="1:14" ht="16.5" customHeight="1" thickBot="1">
      <c r="A6" s="9"/>
      <c r="B6" s="633" t="s">
        <v>265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</row>
    <row r="7" spans="1:14" ht="14.25" customHeight="1">
      <c r="A7" s="9"/>
      <c r="B7" s="47">
        <v>1</v>
      </c>
      <c r="C7" s="48" t="s">
        <v>490</v>
      </c>
      <c r="D7" s="49">
        <v>188</v>
      </c>
      <c r="E7" s="50">
        <v>110</v>
      </c>
      <c r="F7" s="61">
        <v>89</v>
      </c>
      <c r="G7" s="61">
        <v>302</v>
      </c>
      <c r="H7" s="51">
        <v>243</v>
      </c>
      <c r="I7" s="51">
        <v>335</v>
      </c>
      <c r="J7" s="51">
        <v>208</v>
      </c>
      <c r="K7" s="51">
        <v>233</v>
      </c>
      <c r="L7" s="51">
        <v>256</v>
      </c>
      <c r="M7" s="52">
        <f aca="true" t="shared" si="0" ref="M7:M18">SUM(D7:L7)</f>
        <v>1964</v>
      </c>
      <c r="N7" s="53">
        <v>1</v>
      </c>
    </row>
    <row r="8" spans="1:14" ht="14.25" customHeight="1">
      <c r="A8" s="9"/>
      <c r="B8" s="54">
        <v>2</v>
      </c>
      <c r="C8" s="58" t="s">
        <v>491</v>
      </c>
      <c r="D8" s="59">
        <v>96</v>
      </c>
      <c r="E8" s="60">
        <v>110</v>
      </c>
      <c r="F8" s="62">
        <v>99</v>
      </c>
      <c r="G8" s="62">
        <v>348</v>
      </c>
      <c r="H8" s="56">
        <v>228</v>
      </c>
      <c r="I8" s="56">
        <v>305</v>
      </c>
      <c r="J8" s="56">
        <v>223</v>
      </c>
      <c r="K8" s="56">
        <v>264</v>
      </c>
      <c r="L8" s="56">
        <v>250</v>
      </c>
      <c r="M8" s="55">
        <f t="shared" si="0"/>
        <v>1923</v>
      </c>
      <c r="N8" s="57">
        <v>2</v>
      </c>
    </row>
    <row r="9" spans="1:14" ht="13.5" customHeight="1">
      <c r="A9" s="9"/>
      <c r="B9" s="63">
        <v>3</v>
      </c>
      <c r="C9" s="64" t="s">
        <v>492</v>
      </c>
      <c r="D9" s="65">
        <v>241</v>
      </c>
      <c r="E9" s="66">
        <v>129</v>
      </c>
      <c r="F9" s="67">
        <v>36</v>
      </c>
      <c r="G9" s="67">
        <v>218</v>
      </c>
      <c r="H9" s="68">
        <v>212</v>
      </c>
      <c r="I9" s="68">
        <v>241</v>
      </c>
      <c r="J9" s="68">
        <v>159</v>
      </c>
      <c r="K9" s="68">
        <v>224</v>
      </c>
      <c r="L9" s="68">
        <v>256</v>
      </c>
      <c r="M9" s="55">
        <f t="shared" si="0"/>
        <v>1716</v>
      </c>
      <c r="N9" s="69">
        <v>3</v>
      </c>
    </row>
    <row r="10" spans="1:14" ht="14.25" customHeight="1">
      <c r="A10" s="9"/>
      <c r="B10" s="32">
        <v>4</v>
      </c>
      <c r="C10" s="33" t="s">
        <v>10</v>
      </c>
      <c r="D10" s="34">
        <v>190</v>
      </c>
      <c r="E10" s="35">
        <v>127</v>
      </c>
      <c r="F10" s="36">
        <v>88</v>
      </c>
      <c r="G10" s="36">
        <v>250</v>
      </c>
      <c r="H10" s="37">
        <v>191</v>
      </c>
      <c r="I10" s="37">
        <v>231</v>
      </c>
      <c r="J10" s="37">
        <v>156</v>
      </c>
      <c r="K10" s="37">
        <v>178</v>
      </c>
      <c r="L10" s="37">
        <v>99</v>
      </c>
      <c r="M10" s="38">
        <f t="shared" si="0"/>
        <v>1510</v>
      </c>
      <c r="N10" s="39">
        <v>4</v>
      </c>
    </row>
    <row r="11" spans="1:14" ht="14.25" customHeight="1">
      <c r="A11" s="9"/>
      <c r="B11" s="32">
        <v>5</v>
      </c>
      <c r="C11" s="40" t="s">
        <v>493</v>
      </c>
      <c r="D11" s="34">
        <v>83</v>
      </c>
      <c r="E11" s="35">
        <v>86</v>
      </c>
      <c r="F11" s="36">
        <v>82</v>
      </c>
      <c r="G11" s="36">
        <v>323</v>
      </c>
      <c r="H11" s="36">
        <v>154</v>
      </c>
      <c r="I11" s="36">
        <v>301</v>
      </c>
      <c r="J11" s="36">
        <v>179</v>
      </c>
      <c r="K11" s="36">
        <v>88</v>
      </c>
      <c r="L11" s="36">
        <v>184</v>
      </c>
      <c r="M11" s="38">
        <f t="shared" si="0"/>
        <v>1480</v>
      </c>
      <c r="N11" s="39">
        <v>5</v>
      </c>
    </row>
    <row r="12" spans="1:14" ht="14.25" customHeight="1">
      <c r="A12" s="9"/>
      <c r="B12" s="32">
        <v>6</v>
      </c>
      <c r="C12" s="33" t="s">
        <v>494</v>
      </c>
      <c r="D12" s="34">
        <v>93</v>
      </c>
      <c r="E12" s="35">
        <v>68</v>
      </c>
      <c r="F12" s="36">
        <v>3</v>
      </c>
      <c r="G12" s="36">
        <v>248</v>
      </c>
      <c r="H12" s="37">
        <v>176</v>
      </c>
      <c r="I12" s="37">
        <v>242</v>
      </c>
      <c r="J12" s="37">
        <v>139</v>
      </c>
      <c r="K12" s="37">
        <v>195</v>
      </c>
      <c r="L12" s="37">
        <v>101</v>
      </c>
      <c r="M12" s="38">
        <f t="shared" si="0"/>
        <v>1265</v>
      </c>
      <c r="N12" s="39">
        <v>6</v>
      </c>
    </row>
    <row r="13" spans="1:14" ht="14.25" customHeight="1">
      <c r="A13" s="9"/>
      <c r="B13" s="32">
        <v>7</v>
      </c>
      <c r="C13" s="40" t="s">
        <v>495</v>
      </c>
      <c r="D13" s="34">
        <v>70</v>
      </c>
      <c r="E13" s="35">
        <v>114</v>
      </c>
      <c r="F13" s="36">
        <v>10</v>
      </c>
      <c r="G13" s="36">
        <v>247</v>
      </c>
      <c r="H13" s="37">
        <v>124</v>
      </c>
      <c r="I13" s="37">
        <v>182</v>
      </c>
      <c r="J13" s="37">
        <v>121</v>
      </c>
      <c r="K13" s="37">
        <v>129</v>
      </c>
      <c r="L13" s="37">
        <v>187</v>
      </c>
      <c r="M13" s="38">
        <f t="shared" si="0"/>
        <v>1184</v>
      </c>
      <c r="N13" s="39">
        <v>7</v>
      </c>
    </row>
    <row r="14" spans="1:14" ht="14.25" customHeight="1">
      <c r="A14" s="9"/>
      <c r="B14" s="32">
        <v>8</v>
      </c>
      <c r="C14" s="172" t="s">
        <v>496</v>
      </c>
      <c r="D14" s="34">
        <v>93</v>
      </c>
      <c r="E14" s="35">
        <v>67</v>
      </c>
      <c r="F14" s="36">
        <v>62</v>
      </c>
      <c r="G14" s="36">
        <v>180</v>
      </c>
      <c r="H14" s="37">
        <v>32</v>
      </c>
      <c r="I14" s="37">
        <v>140</v>
      </c>
      <c r="J14" s="37">
        <v>129</v>
      </c>
      <c r="K14" s="37">
        <v>88</v>
      </c>
      <c r="L14" s="37">
        <v>42</v>
      </c>
      <c r="M14" s="38">
        <f t="shared" si="0"/>
        <v>833</v>
      </c>
      <c r="N14" s="39">
        <v>8</v>
      </c>
    </row>
    <row r="15" spans="1:14" ht="14.25" customHeight="1">
      <c r="A15" s="9"/>
      <c r="B15" s="32">
        <v>9</v>
      </c>
      <c r="C15" s="172" t="s">
        <v>497</v>
      </c>
      <c r="D15" s="34">
        <v>91</v>
      </c>
      <c r="E15" s="35">
        <v>111</v>
      </c>
      <c r="F15" s="36">
        <v>0</v>
      </c>
      <c r="G15" s="36">
        <v>36</v>
      </c>
      <c r="H15" s="37">
        <v>34</v>
      </c>
      <c r="I15" s="37">
        <v>42</v>
      </c>
      <c r="J15" s="37">
        <v>42</v>
      </c>
      <c r="K15" s="37">
        <v>258</v>
      </c>
      <c r="L15" s="37">
        <v>183</v>
      </c>
      <c r="M15" s="38">
        <f t="shared" si="0"/>
        <v>797</v>
      </c>
      <c r="N15" s="39">
        <v>9</v>
      </c>
    </row>
    <row r="16" spans="1:14" ht="12.75">
      <c r="A16" s="9"/>
      <c r="B16" s="32">
        <v>10</v>
      </c>
      <c r="C16" s="33" t="s">
        <v>498</v>
      </c>
      <c r="D16" s="34">
        <v>40</v>
      </c>
      <c r="E16" s="35">
        <v>20</v>
      </c>
      <c r="F16" s="36">
        <v>20</v>
      </c>
      <c r="G16" s="36">
        <v>68</v>
      </c>
      <c r="H16" s="37">
        <v>72</v>
      </c>
      <c r="I16" s="37">
        <v>77</v>
      </c>
      <c r="J16" s="37">
        <v>67</v>
      </c>
      <c r="K16" s="37">
        <v>46</v>
      </c>
      <c r="L16" s="37">
        <v>66</v>
      </c>
      <c r="M16" s="38">
        <f t="shared" si="0"/>
        <v>476</v>
      </c>
      <c r="N16" s="39">
        <v>10</v>
      </c>
    </row>
    <row r="17" spans="1:14" ht="12.75">
      <c r="A17" s="9"/>
      <c r="B17" s="32">
        <v>11</v>
      </c>
      <c r="C17" s="173" t="s">
        <v>499</v>
      </c>
      <c r="D17" s="34">
        <v>34</v>
      </c>
      <c r="E17" s="35">
        <v>28</v>
      </c>
      <c r="F17" s="36">
        <v>228</v>
      </c>
      <c r="G17" s="36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8">
        <f t="shared" si="0"/>
        <v>290</v>
      </c>
      <c r="N17" s="39">
        <v>11</v>
      </c>
    </row>
    <row r="18" spans="1:14" ht="14.25" customHeight="1" thickBot="1">
      <c r="A18" s="9"/>
      <c r="B18" s="70">
        <v>12</v>
      </c>
      <c r="C18" s="71" t="s">
        <v>500</v>
      </c>
      <c r="D18" s="75">
        <v>0</v>
      </c>
      <c r="E18" s="72">
        <v>0</v>
      </c>
      <c r="F18" s="76">
        <v>0</v>
      </c>
      <c r="G18" s="76">
        <v>52</v>
      </c>
      <c r="H18" s="77">
        <v>16</v>
      </c>
      <c r="I18" s="77">
        <v>34</v>
      </c>
      <c r="J18" s="77">
        <v>26</v>
      </c>
      <c r="K18" s="77">
        <v>0</v>
      </c>
      <c r="L18" s="77">
        <v>0</v>
      </c>
      <c r="M18" s="73">
        <f t="shared" si="0"/>
        <v>128</v>
      </c>
      <c r="N18" s="74">
        <v>12</v>
      </c>
    </row>
    <row r="19" spans="1:14" ht="16.5" customHeight="1" thickBot="1">
      <c r="A19" s="9"/>
      <c r="B19" s="637" t="s">
        <v>266</v>
      </c>
      <c r="C19" s="637"/>
      <c r="D19" s="637"/>
      <c r="E19" s="637"/>
      <c r="F19" s="637"/>
      <c r="G19" s="637"/>
      <c r="H19" s="637"/>
      <c r="I19" s="637"/>
      <c r="J19" s="637"/>
      <c r="K19" s="637"/>
      <c r="L19" s="637"/>
      <c r="M19" s="637"/>
      <c r="N19" s="637"/>
    </row>
    <row r="20" spans="1:14" ht="14.25" customHeight="1">
      <c r="A20" s="9"/>
      <c r="B20" s="47">
        <v>1</v>
      </c>
      <c r="C20" s="170" t="s">
        <v>498</v>
      </c>
      <c r="D20" s="52">
        <v>228</v>
      </c>
      <c r="E20" s="171">
        <v>104</v>
      </c>
      <c r="F20" s="51">
        <v>25</v>
      </c>
      <c r="G20" s="51">
        <v>266</v>
      </c>
      <c r="H20" s="51">
        <v>168</v>
      </c>
      <c r="I20" s="51">
        <v>197</v>
      </c>
      <c r="J20" s="51">
        <v>146</v>
      </c>
      <c r="K20" s="51">
        <v>185</v>
      </c>
      <c r="L20" s="51">
        <v>118</v>
      </c>
      <c r="M20" s="52">
        <f>SUM(D20:L20)</f>
        <v>1437</v>
      </c>
      <c r="N20" s="53">
        <v>1</v>
      </c>
    </row>
    <row r="21" spans="1:14" ht="14.25" customHeight="1">
      <c r="A21" s="9"/>
      <c r="B21" s="54">
        <v>2</v>
      </c>
      <c r="C21" s="58" t="s">
        <v>502</v>
      </c>
      <c r="D21" s="59">
        <v>176</v>
      </c>
      <c r="E21" s="60">
        <v>150</v>
      </c>
      <c r="F21" s="56">
        <v>27</v>
      </c>
      <c r="G21" s="56">
        <v>166</v>
      </c>
      <c r="H21" s="56">
        <v>153</v>
      </c>
      <c r="I21" s="56">
        <v>194</v>
      </c>
      <c r="J21" s="56">
        <v>130</v>
      </c>
      <c r="K21" s="56">
        <v>213</v>
      </c>
      <c r="L21" s="56">
        <v>186</v>
      </c>
      <c r="M21" s="55">
        <f>SUM(D21:L21)</f>
        <v>1395</v>
      </c>
      <c r="N21" s="57">
        <v>2</v>
      </c>
    </row>
    <row r="22" spans="1:14" ht="14.25" customHeight="1">
      <c r="A22" s="9"/>
      <c r="B22" s="54">
        <v>3</v>
      </c>
      <c r="C22" s="58" t="s">
        <v>501</v>
      </c>
      <c r="D22" s="59">
        <v>174</v>
      </c>
      <c r="E22" s="60">
        <v>107</v>
      </c>
      <c r="F22" s="56">
        <v>68</v>
      </c>
      <c r="G22" s="56">
        <v>163</v>
      </c>
      <c r="H22" s="56">
        <v>121</v>
      </c>
      <c r="I22" s="56">
        <v>164</v>
      </c>
      <c r="J22" s="56">
        <v>115</v>
      </c>
      <c r="K22" s="56">
        <v>173</v>
      </c>
      <c r="L22" s="56">
        <v>142</v>
      </c>
      <c r="M22" s="55">
        <f>SUM(D22:L22)</f>
        <v>1227</v>
      </c>
      <c r="N22" s="57">
        <v>3</v>
      </c>
    </row>
    <row r="23" spans="1:14" ht="14.25" customHeight="1" thickBot="1">
      <c r="A23" s="9"/>
      <c r="B23" s="12">
        <v>4</v>
      </c>
      <c r="C23" s="13" t="s">
        <v>500</v>
      </c>
      <c r="D23" s="14">
        <v>52</v>
      </c>
      <c r="E23" s="41">
        <v>45</v>
      </c>
      <c r="F23" s="15">
        <v>52</v>
      </c>
      <c r="G23" s="15">
        <v>175</v>
      </c>
      <c r="H23" s="15">
        <v>81</v>
      </c>
      <c r="I23" s="15">
        <v>166</v>
      </c>
      <c r="J23" s="15">
        <v>99</v>
      </c>
      <c r="K23" s="15">
        <v>0</v>
      </c>
      <c r="L23" s="15">
        <v>0</v>
      </c>
      <c r="M23" s="16">
        <f>SUM(D23:L23)</f>
        <v>670</v>
      </c>
      <c r="N23" s="17">
        <v>4</v>
      </c>
    </row>
    <row r="24" spans="1:14" ht="14.25" customHeight="1">
      <c r="A24" s="9"/>
      <c r="B24" s="18"/>
      <c r="C24" s="19"/>
      <c r="D24" s="20"/>
      <c r="E24" s="20"/>
      <c r="F24" s="20"/>
      <c r="G24" s="20"/>
      <c r="H24" s="20"/>
      <c r="I24" s="20"/>
      <c r="J24" s="21"/>
      <c r="K24" s="21"/>
      <c r="L24" s="21"/>
      <c r="M24" s="20"/>
      <c r="N24" s="20"/>
    </row>
    <row r="25" spans="1:14" ht="14.25" customHeight="1">
      <c r="A25" s="9"/>
      <c r="B25" s="18"/>
      <c r="C25" s="19"/>
      <c r="D25" s="20"/>
      <c r="E25" s="20"/>
      <c r="F25" s="20"/>
      <c r="G25" s="20"/>
      <c r="H25" s="20"/>
      <c r="I25" s="20"/>
      <c r="J25" s="21"/>
      <c r="K25" s="21"/>
      <c r="L25" s="21"/>
      <c r="M25" s="20"/>
      <c r="N25" s="20"/>
    </row>
    <row r="26" spans="1:14" ht="12.75" customHeight="1">
      <c r="A26" s="9"/>
      <c r="B26" s="9"/>
      <c r="C26" s="22"/>
      <c r="D26" s="22"/>
      <c r="E26" s="22"/>
      <c r="F26" s="23"/>
      <c r="G26" s="23"/>
      <c r="H26" s="24"/>
      <c r="I26" s="25"/>
      <c r="J26" s="25"/>
      <c r="K26" s="26"/>
      <c r="L26" s="24"/>
      <c r="M26" s="27"/>
      <c r="N26" s="28"/>
    </row>
    <row r="27" spans="1:14" ht="12.75" customHeight="1">
      <c r="A27" s="9"/>
      <c r="B27" s="9"/>
      <c r="C27" s="623" t="s">
        <v>268</v>
      </c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28"/>
    </row>
    <row r="28" spans="1:14" ht="12.75" customHeight="1">
      <c r="A28" s="9"/>
      <c r="B28" s="9"/>
      <c r="C28" s="24"/>
      <c r="D28" s="22"/>
      <c r="E28" s="22"/>
      <c r="F28" s="23"/>
      <c r="G28" s="23"/>
      <c r="H28" s="24"/>
      <c r="I28" s="25"/>
      <c r="J28" s="25"/>
      <c r="K28" s="26"/>
      <c r="L28" s="24"/>
      <c r="M28" s="28"/>
      <c r="N28" s="28"/>
    </row>
    <row r="29" spans="1:14" ht="12.75" customHeight="1">
      <c r="A29" s="9"/>
      <c r="B29" s="9"/>
      <c r="C29" s="22"/>
      <c r="D29" s="22"/>
      <c r="E29" s="22"/>
      <c r="F29" s="23"/>
      <c r="G29" s="23"/>
      <c r="H29" s="24"/>
      <c r="I29" s="25"/>
      <c r="J29" s="25"/>
      <c r="K29" s="26"/>
      <c r="L29" s="24"/>
      <c r="M29" s="28"/>
      <c r="N29" s="28"/>
    </row>
    <row r="30" spans="1:14" ht="12.75" customHeight="1">
      <c r="A30" s="9"/>
      <c r="B30" s="9"/>
      <c r="C30" s="623" t="s">
        <v>269</v>
      </c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29"/>
    </row>
    <row r="31" spans="1:14" ht="12.75" customHeight="1">
      <c r="A31" s="9"/>
      <c r="B31" s="9"/>
      <c r="C31" s="24"/>
      <c r="D31" s="24"/>
      <c r="E31" s="24"/>
      <c r="F31" s="25"/>
      <c r="G31" s="25"/>
      <c r="H31" s="25"/>
      <c r="I31" s="25"/>
      <c r="J31" s="25"/>
      <c r="K31" s="25"/>
      <c r="L31" s="24"/>
      <c r="M31" s="29"/>
      <c r="N31" s="29"/>
    </row>
    <row r="32" spans="1:14" ht="12.75" customHeight="1">
      <c r="A32" s="9"/>
      <c r="C32" s="24"/>
      <c r="D32" s="30"/>
      <c r="E32" s="30"/>
      <c r="F32" s="31"/>
      <c r="G32" s="31"/>
      <c r="H32" s="31"/>
      <c r="I32" s="31"/>
      <c r="J32" s="31"/>
      <c r="K32" s="31"/>
      <c r="L32" s="30"/>
      <c r="M32" s="9"/>
      <c r="N32" s="9"/>
    </row>
    <row r="33" spans="1:14" ht="12.75" customHeight="1">
      <c r="A33" s="9"/>
      <c r="B33" s="9"/>
      <c r="C33" s="22"/>
      <c r="D33" s="22"/>
      <c r="E33" s="22"/>
      <c r="F33" s="23"/>
      <c r="G33" s="23"/>
      <c r="H33" s="24"/>
      <c r="I33" s="25"/>
      <c r="J33" s="25"/>
      <c r="K33" s="26"/>
      <c r="L33" s="24"/>
      <c r="M33" s="9"/>
      <c r="N33" s="9"/>
    </row>
  </sheetData>
  <sheetProtection/>
  <mergeCells count="12">
    <mergeCell ref="C27:M27"/>
    <mergeCell ref="B19:N19"/>
    <mergeCell ref="C30:M30"/>
    <mergeCell ref="B1:N1"/>
    <mergeCell ref="C4:C5"/>
    <mergeCell ref="N4:N5"/>
    <mergeCell ref="B4:B5"/>
    <mergeCell ref="B3:N3"/>
    <mergeCell ref="B2:N2"/>
    <mergeCell ref="M4:M5"/>
    <mergeCell ref="B6:N6"/>
    <mergeCell ref="D5:L5"/>
  </mergeCells>
  <printOptions horizontalCentered="1" verticalCentered="1"/>
  <pageMargins left="0" right="0" top="0.1968503937007874" bottom="0.15748031496062992" header="0" footer="0"/>
  <pageSetup horizontalDpi="600" verticalDpi="600" orientation="landscape" paperSize="9" scale="90" r:id="rId2"/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9"/>
  <sheetViews>
    <sheetView workbookViewId="0" topLeftCell="A1">
      <selection activeCell="B23" sqref="B23"/>
    </sheetView>
  </sheetViews>
  <sheetFormatPr defaultColWidth="9.140625" defaultRowHeight="15"/>
  <cols>
    <col min="1" max="1" width="3.57421875" style="1" customWidth="1"/>
    <col min="2" max="2" width="27.57421875" style="1" customWidth="1"/>
    <col min="3" max="3" width="14.140625" style="1" customWidth="1"/>
    <col min="4" max="4" width="14.421875" style="6" customWidth="1"/>
    <col min="5" max="5" width="19.57421875" style="6" customWidth="1"/>
    <col min="6" max="6" width="10.8515625" style="2" customWidth="1"/>
    <col min="7" max="8" width="9.140625" style="1" customWidth="1"/>
    <col min="9" max="9" width="11.00390625" style="2" customWidth="1"/>
    <col min="10" max="10" width="10.421875" style="4" customWidth="1"/>
    <col min="11" max="11" width="8.28125" style="6" customWidth="1"/>
    <col min="12" max="12" width="7.7109375" style="6" customWidth="1"/>
    <col min="13" max="13" width="8.421875" style="6" customWidth="1"/>
    <col min="14" max="21" width="8.28125" style="6" customWidth="1"/>
    <col min="22" max="22" width="9.8515625" style="6" customWidth="1"/>
    <col min="23" max="23" width="8.28125" style="6" customWidth="1"/>
    <col min="24" max="24" width="8.57421875" style="6" customWidth="1"/>
    <col min="25" max="25" width="8.57421875" style="314" customWidth="1"/>
    <col min="26" max="26" width="10.7109375" style="6" customWidth="1"/>
    <col min="27" max="27" width="9.140625" style="6" customWidth="1"/>
    <col min="28" max="16384" width="9.140625" style="1" customWidth="1"/>
  </cols>
  <sheetData>
    <row r="1" spans="4:27" s="104" customFormat="1" ht="15">
      <c r="D1" s="419"/>
      <c r="E1" s="419"/>
      <c r="F1" s="584"/>
      <c r="I1" s="584"/>
      <c r="J1" s="585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586"/>
      <c r="Z1" s="419"/>
      <c r="AA1" s="419"/>
    </row>
    <row r="2" spans="2:27" s="9" customFormat="1" ht="15" customHeight="1">
      <c r="B2" s="653" t="s">
        <v>261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</row>
    <row r="3" spans="2:27" s="9" customFormat="1" ht="24" customHeight="1">
      <c r="B3" s="652" t="s">
        <v>526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</row>
    <row r="4" spans="2:27" s="9" customFormat="1" ht="15" customHeight="1">
      <c r="B4" s="653" t="s">
        <v>270</v>
      </c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</row>
    <row r="5" spans="4:27" s="104" customFormat="1" ht="15">
      <c r="D5" s="419"/>
      <c r="E5" s="419"/>
      <c r="F5" s="584"/>
      <c r="I5" s="584"/>
      <c r="J5" s="585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586"/>
      <c r="Z5" s="419"/>
      <c r="AA5" s="419"/>
    </row>
    <row r="6" spans="4:27" s="104" customFormat="1" ht="15.75" thickBot="1">
      <c r="D6" s="419"/>
      <c r="E6" s="419"/>
      <c r="F6" s="584"/>
      <c r="I6" s="584"/>
      <c r="J6" s="585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586"/>
      <c r="Z6" s="419"/>
      <c r="AA6" s="419"/>
    </row>
    <row r="7" spans="2:27" ht="15.75" customHeight="1" thickBot="1">
      <c r="B7" s="655" t="s">
        <v>512</v>
      </c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7"/>
    </row>
    <row r="8" spans="2:27" ht="33.75" customHeight="1" thickBot="1">
      <c r="B8" s="642" t="s">
        <v>3</v>
      </c>
      <c r="C8" s="642" t="s">
        <v>344</v>
      </c>
      <c r="D8" s="646" t="s">
        <v>278</v>
      </c>
      <c r="E8" s="642" t="s">
        <v>244</v>
      </c>
      <c r="F8" s="647" t="s">
        <v>95</v>
      </c>
      <c r="G8" s="638" t="s">
        <v>273</v>
      </c>
      <c r="H8" s="639"/>
      <c r="I8" s="638" t="s">
        <v>272</v>
      </c>
      <c r="J8" s="648"/>
      <c r="K8" s="648"/>
      <c r="L8" s="650" t="s">
        <v>281</v>
      </c>
      <c r="M8" s="651"/>
      <c r="N8" s="638" t="s">
        <v>393</v>
      </c>
      <c r="O8" s="639"/>
      <c r="P8" s="646" t="s">
        <v>394</v>
      </c>
      <c r="Q8" s="646"/>
      <c r="R8" s="640" t="s">
        <v>395</v>
      </c>
      <c r="S8" s="647"/>
      <c r="T8" s="648" t="s">
        <v>396</v>
      </c>
      <c r="U8" s="648"/>
      <c r="V8" s="638" t="s">
        <v>397</v>
      </c>
      <c r="W8" s="639"/>
      <c r="X8" s="640" t="s">
        <v>510</v>
      </c>
      <c r="Y8" s="641"/>
      <c r="Z8" s="642" t="s">
        <v>277</v>
      </c>
      <c r="AA8" s="644" t="s">
        <v>511</v>
      </c>
    </row>
    <row r="9" spans="2:27" ht="15" thickBot="1">
      <c r="B9" s="643"/>
      <c r="C9" s="643"/>
      <c r="D9" s="649"/>
      <c r="E9" s="643"/>
      <c r="F9" s="649"/>
      <c r="G9" s="605" t="s">
        <v>260</v>
      </c>
      <c r="H9" s="606" t="s">
        <v>245</v>
      </c>
      <c r="I9" s="607" t="s">
        <v>259</v>
      </c>
      <c r="J9" s="608" t="s">
        <v>260</v>
      </c>
      <c r="K9" s="609" t="s">
        <v>245</v>
      </c>
      <c r="L9" s="610" t="s">
        <v>282</v>
      </c>
      <c r="M9" s="609" t="s">
        <v>245</v>
      </c>
      <c r="N9" s="611" t="s">
        <v>260</v>
      </c>
      <c r="O9" s="612" t="s">
        <v>245</v>
      </c>
      <c r="P9" s="611" t="s">
        <v>260</v>
      </c>
      <c r="Q9" s="612" t="s">
        <v>245</v>
      </c>
      <c r="R9" s="613" t="s">
        <v>260</v>
      </c>
      <c r="S9" s="609" t="s">
        <v>245</v>
      </c>
      <c r="T9" s="611" t="s">
        <v>260</v>
      </c>
      <c r="U9" s="612" t="s">
        <v>245</v>
      </c>
      <c r="V9" s="613" t="s">
        <v>260</v>
      </c>
      <c r="W9" s="609" t="s">
        <v>245</v>
      </c>
      <c r="X9" s="614" t="s">
        <v>260</v>
      </c>
      <c r="Y9" s="615" t="s">
        <v>245</v>
      </c>
      <c r="Z9" s="643"/>
      <c r="AA9" s="645"/>
    </row>
    <row r="10" spans="2:27" ht="15.75" thickBot="1">
      <c r="B10" s="587" t="s">
        <v>310</v>
      </c>
      <c r="C10" s="588"/>
      <c r="D10" s="589">
        <v>37578</v>
      </c>
      <c r="E10" s="590" t="s">
        <v>6</v>
      </c>
      <c r="F10" s="591" t="s">
        <v>345</v>
      </c>
      <c r="G10" s="592"/>
      <c r="H10" s="593"/>
      <c r="I10" s="594"/>
      <c r="J10" s="595"/>
      <c r="K10" s="596"/>
      <c r="L10" s="597">
        <v>0</v>
      </c>
      <c r="M10" s="598">
        <v>0</v>
      </c>
      <c r="N10" s="599">
        <v>27</v>
      </c>
      <c r="O10" s="596">
        <v>64</v>
      </c>
      <c r="P10" s="597">
        <v>20</v>
      </c>
      <c r="Q10" s="598">
        <v>30</v>
      </c>
      <c r="R10" s="599">
        <v>183</v>
      </c>
      <c r="S10" s="596">
        <v>41</v>
      </c>
      <c r="T10" s="597">
        <v>28</v>
      </c>
      <c r="U10" s="600">
        <v>14</v>
      </c>
      <c r="V10" s="601"/>
      <c r="W10" s="602"/>
      <c r="X10" s="603"/>
      <c r="Y10" s="598"/>
      <c r="Z10" s="604">
        <f>K10+H10+M10+O10+Q10+S10+U10+W10+Y10</f>
        <v>149</v>
      </c>
      <c r="AA10" s="432">
        <v>1</v>
      </c>
    </row>
    <row r="12" ht="15.75" thickBot="1"/>
    <row r="13" spans="2:27" ht="15.75" customHeight="1" thickBot="1">
      <c r="B13" s="655" t="s">
        <v>513</v>
      </c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7"/>
    </row>
    <row r="14" spans="2:27" ht="33.75" customHeight="1" thickBot="1">
      <c r="B14" s="642" t="s">
        <v>3</v>
      </c>
      <c r="C14" s="642" t="s">
        <v>344</v>
      </c>
      <c r="D14" s="646" t="s">
        <v>278</v>
      </c>
      <c r="E14" s="642" t="s">
        <v>244</v>
      </c>
      <c r="F14" s="647" t="s">
        <v>95</v>
      </c>
      <c r="G14" s="638" t="s">
        <v>273</v>
      </c>
      <c r="H14" s="639"/>
      <c r="I14" s="638" t="s">
        <v>272</v>
      </c>
      <c r="J14" s="648"/>
      <c r="K14" s="648"/>
      <c r="L14" s="650" t="s">
        <v>281</v>
      </c>
      <c r="M14" s="651"/>
      <c r="N14" s="638" t="s">
        <v>393</v>
      </c>
      <c r="O14" s="639"/>
      <c r="P14" s="646" t="s">
        <v>394</v>
      </c>
      <c r="Q14" s="646"/>
      <c r="R14" s="640" t="s">
        <v>395</v>
      </c>
      <c r="S14" s="647"/>
      <c r="T14" s="648" t="s">
        <v>396</v>
      </c>
      <c r="U14" s="648"/>
      <c r="V14" s="638" t="s">
        <v>397</v>
      </c>
      <c r="W14" s="639"/>
      <c r="X14" s="640" t="s">
        <v>510</v>
      </c>
      <c r="Y14" s="641"/>
      <c r="Z14" s="642" t="s">
        <v>277</v>
      </c>
      <c r="AA14" s="644" t="s">
        <v>511</v>
      </c>
    </row>
    <row r="15" spans="2:27" ht="15" thickBot="1">
      <c r="B15" s="643"/>
      <c r="C15" s="643"/>
      <c r="D15" s="649"/>
      <c r="E15" s="643"/>
      <c r="F15" s="649"/>
      <c r="G15" s="605" t="s">
        <v>260</v>
      </c>
      <c r="H15" s="606" t="s">
        <v>245</v>
      </c>
      <c r="I15" s="607" t="s">
        <v>259</v>
      </c>
      <c r="J15" s="608" t="s">
        <v>260</v>
      </c>
      <c r="K15" s="609" t="s">
        <v>245</v>
      </c>
      <c r="L15" s="610" t="s">
        <v>282</v>
      </c>
      <c r="M15" s="609" t="s">
        <v>245</v>
      </c>
      <c r="N15" s="611" t="s">
        <v>260</v>
      </c>
      <c r="O15" s="612" t="s">
        <v>245</v>
      </c>
      <c r="P15" s="611" t="s">
        <v>260</v>
      </c>
      <c r="Q15" s="612" t="s">
        <v>245</v>
      </c>
      <c r="R15" s="613" t="s">
        <v>260</v>
      </c>
      <c r="S15" s="609" t="s">
        <v>245</v>
      </c>
      <c r="T15" s="611" t="s">
        <v>260</v>
      </c>
      <c r="U15" s="612" t="s">
        <v>245</v>
      </c>
      <c r="V15" s="613" t="s">
        <v>260</v>
      </c>
      <c r="W15" s="609" t="s">
        <v>245</v>
      </c>
      <c r="X15" s="614" t="s">
        <v>260</v>
      </c>
      <c r="Y15" s="615" t="s">
        <v>245</v>
      </c>
      <c r="Z15" s="643"/>
      <c r="AA15" s="645"/>
    </row>
    <row r="16" spans="2:27" ht="15">
      <c r="B16" s="174" t="s">
        <v>37</v>
      </c>
      <c r="C16" s="175"/>
      <c r="D16" s="176">
        <v>36849</v>
      </c>
      <c r="E16" s="177" t="s">
        <v>9</v>
      </c>
      <c r="F16" s="178" t="s">
        <v>254</v>
      </c>
      <c r="G16" s="179" t="s">
        <v>101</v>
      </c>
      <c r="H16" s="180">
        <v>42</v>
      </c>
      <c r="I16" s="249">
        <v>2000</v>
      </c>
      <c r="J16" s="223" t="s">
        <v>165</v>
      </c>
      <c r="K16" s="181">
        <v>32</v>
      </c>
      <c r="L16" s="182">
        <v>5</v>
      </c>
      <c r="M16" s="180">
        <v>5</v>
      </c>
      <c r="N16" s="183">
        <v>11</v>
      </c>
      <c r="O16" s="181">
        <v>32</v>
      </c>
      <c r="P16" s="182">
        <v>5</v>
      </c>
      <c r="Q16" s="180">
        <v>10</v>
      </c>
      <c r="R16" s="183">
        <v>205</v>
      </c>
      <c r="S16" s="181">
        <v>47</v>
      </c>
      <c r="T16" s="182">
        <v>45</v>
      </c>
      <c r="U16" s="184">
        <v>40</v>
      </c>
      <c r="V16" s="442"/>
      <c r="W16" s="443"/>
      <c r="X16" s="182"/>
      <c r="Y16" s="180"/>
      <c r="Z16" s="444">
        <v>208</v>
      </c>
      <c r="AA16" s="282">
        <v>1</v>
      </c>
    </row>
    <row r="17" spans="2:27" ht="15">
      <c r="B17" s="185" t="s">
        <v>39</v>
      </c>
      <c r="C17" s="186" t="s">
        <v>356</v>
      </c>
      <c r="D17" s="187">
        <v>37240</v>
      </c>
      <c r="E17" s="188" t="s">
        <v>9</v>
      </c>
      <c r="F17" s="189" t="s">
        <v>254</v>
      </c>
      <c r="G17" s="190" t="s">
        <v>102</v>
      </c>
      <c r="H17" s="45">
        <v>40</v>
      </c>
      <c r="I17" s="167">
        <v>2000</v>
      </c>
      <c r="J17" s="192" t="s">
        <v>169</v>
      </c>
      <c r="K17" s="46">
        <v>22</v>
      </c>
      <c r="L17" s="114">
        <v>0</v>
      </c>
      <c r="M17" s="45">
        <v>0</v>
      </c>
      <c r="N17" s="82">
        <v>15</v>
      </c>
      <c r="O17" s="46">
        <v>40</v>
      </c>
      <c r="P17" s="114">
        <v>8</v>
      </c>
      <c r="Q17" s="45">
        <v>16</v>
      </c>
      <c r="R17" s="82">
        <v>176</v>
      </c>
      <c r="S17" s="46">
        <v>33</v>
      </c>
      <c r="T17" s="114">
        <v>39</v>
      </c>
      <c r="U17" s="193">
        <v>33</v>
      </c>
      <c r="V17" s="82"/>
      <c r="W17" s="46"/>
      <c r="X17" s="445">
        <v>0.019212962962962953</v>
      </c>
      <c r="Y17" s="45">
        <v>4</v>
      </c>
      <c r="Z17" s="439">
        <v>188</v>
      </c>
      <c r="AA17" s="283">
        <v>2</v>
      </c>
    </row>
    <row r="18" spans="2:27" ht="15">
      <c r="B18" s="91" t="s">
        <v>447</v>
      </c>
      <c r="C18" s="144"/>
      <c r="D18" s="102">
        <v>37146</v>
      </c>
      <c r="E18" s="188" t="s">
        <v>9</v>
      </c>
      <c r="F18" s="189" t="s">
        <v>254</v>
      </c>
      <c r="G18" s="153"/>
      <c r="H18" s="169"/>
      <c r="I18" s="194"/>
      <c r="J18" s="89"/>
      <c r="K18" s="46"/>
      <c r="L18" s="114"/>
      <c r="M18" s="45"/>
      <c r="N18" s="82">
        <v>17</v>
      </c>
      <c r="O18" s="46">
        <v>46</v>
      </c>
      <c r="P18" s="114">
        <v>3</v>
      </c>
      <c r="Q18" s="45">
        <v>6</v>
      </c>
      <c r="R18" s="82">
        <v>196</v>
      </c>
      <c r="S18" s="46">
        <v>43</v>
      </c>
      <c r="T18" s="114">
        <v>50</v>
      </c>
      <c r="U18" s="193">
        <v>50</v>
      </c>
      <c r="V18" s="195"/>
      <c r="W18" s="196"/>
      <c r="X18" s="662">
        <v>0.01016203703703703</v>
      </c>
      <c r="Y18" s="45">
        <v>36</v>
      </c>
      <c r="Z18" s="439">
        <v>181</v>
      </c>
      <c r="AA18" s="283">
        <v>3</v>
      </c>
    </row>
    <row r="19" spans="2:27" ht="15">
      <c r="B19" s="203" t="s">
        <v>88</v>
      </c>
      <c r="C19" s="204" t="s">
        <v>352</v>
      </c>
      <c r="D19" s="205">
        <v>36892</v>
      </c>
      <c r="E19" s="199" t="s">
        <v>9</v>
      </c>
      <c r="F19" s="206" t="s">
        <v>254</v>
      </c>
      <c r="G19" s="207" t="s">
        <v>103</v>
      </c>
      <c r="H19" s="84">
        <v>26</v>
      </c>
      <c r="I19" s="166">
        <v>2000</v>
      </c>
      <c r="J19" s="209" t="s">
        <v>170</v>
      </c>
      <c r="K19" s="86">
        <v>21</v>
      </c>
      <c r="L19" s="113">
        <v>0</v>
      </c>
      <c r="M19" s="84">
        <v>0</v>
      </c>
      <c r="N19" s="159">
        <v>0</v>
      </c>
      <c r="O19" s="157">
        <v>10</v>
      </c>
      <c r="P19" s="113">
        <v>0</v>
      </c>
      <c r="Q19" s="84">
        <v>0</v>
      </c>
      <c r="R19" s="159">
        <v>164</v>
      </c>
      <c r="S19" s="157">
        <v>27</v>
      </c>
      <c r="T19" s="127">
        <v>32</v>
      </c>
      <c r="U19" s="134">
        <v>26</v>
      </c>
      <c r="V19" s="85"/>
      <c r="W19" s="86"/>
      <c r="X19" s="418">
        <v>0.019328703703703695</v>
      </c>
      <c r="Y19" s="84">
        <v>4</v>
      </c>
      <c r="Z19" s="434">
        <v>114</v>
      </c>
      <c r="AA19" s="435">
        <v>4</v>
      </c>
    </row>
    <row r="20" spans="2:27" ht="15">
      <c r="B20" s="203" t="s">
        <v>49</v>
      </c>
      <c r="C20" s="204" t="s">
        <v>389</v>
      </c>
      <c r="D20" s="205">
        <v>37436</v>
      </c>
      <c r="E20" s="199" t="s">
        <v>6</v>
      </c>
      <c r="F20" s="149" t="s">
        <v>254</v>
      </c>
      <c r="G20" s="215" t="s">
        <v>105</v>
      </c>
      <c r="H20" s="84">
        <v>12</v>
      </c>
      <c r="I20" s="166">
        <v>2000</v>
      </c>
      <c r="J20" s="209" t="s">
        <v>168</v>
      </c>
      <c r="K20" s="86">
        <v>23</v>
      </c>
      <c r="L20" s="113">
        <v>8</v>
      </c>
      <c r="M20" s="84">
        <v>8</v>
      </c>
      <c r="N20" s="85"/>
      <c r="O20" s="86"/>
      <c r="P20" s="113"/>
      <c r="Q20" s="84"/>
      <c r="R20" s="85"/>
      <c r="S20" s="86"/>
      <c r="T20" s="113"/>
      <c r="U20" s="84"/>
      <c r="V20" s="243">
        <v>57.33</v>
      </c>
      <c r="W20" s="239">
        <v>32</v>
      </c>
      <c r="X20" s="417">
        <v>0.014004629629629622</v>
      </c>
      <c r="Y20" s="84">
        <v>18</v>
      </c>
      <c r="Z20" s="434">
        <v>93</v>
      </c>
      <c r="AA20" s="435">
        <v>5</v>
      </c>
    </row>
    <row r="21" spans="2:27" ht="15">
      <c r="B21" s="90" t="s">
        <v>310</v>
      </c>
      <c r="C21" s="137"/>
      <c r="D21" s="101">
        <v>37578</v>
      </c>
      <c r="E21" s="199" t="s">
        <v>6</v>
      </c>
      <c r="F21" s="149" t="s">
        <v>254</v>
      </c>
      <c r="G21" s="152"/>
      <c r="H21" s="168"/>
      <c r="I21" s="200"/>
      <c r="J21" s="87"/>
      <c r="K21" s="86"/>
      <c r="L21" s="113"/>
      <c r="M21" s="84"/>
      <c r="N21" s="85"/>
      <c r="O21" s="86"/>
      <c r="P21" s="113"/>
      <c r="Q21" s="84"/>
      <c r="R21" s="85"/>
      <c r="S21" s="86"/>
      <c r="T21" s="113"/>
      <c r="U21" s="84"/>
      <c r="V21" s="440" t="s">
        <v>468</v>
      </c>
      <c r="W21" s="320">
        <v>29</v>
      </c>
      <c r="X21" s="441">
        <v>0.014317129629629617</v>
      </c>
      <c r="Y21" s="84">
        <v>16</v>
      </c>
      <c r="Z21" s="434">
        <v>45</v>
      </c>
      <c r="AA21" s="285">
        <v>6</v>
      </c>
    </row>
    <row r="22" spans="2:27" ht="15.75" thickBot="1">
      <c r="B22" s="365" t="s">
        <v>308</v>
      </c>
      <c r="C22" s="437" t="s">
        <v>376</v>
      </c>
      <c r="D22" s="367">
        <v>37163</v>
      </c>
      <c r="E22" s="281" t="s">
        <v>6</v>
      </c>
      <c r="F22" s="369" t="s">
        <v>254</v>
      </c>
      <c r="G22" s="370"/>
      <c r="H22" s="371"/>
      <c r="I22" s="372"/>
      <c r="J22" s="373"/>
      <c r="K22" s="374"/>
      <c r="L22" s="375">
        <v>12</v>
      </c>
      <c r="M22" s="376">
        <v>14</v>
      </c>
      <c r="N22" s="377"/>
      <c r="O22" s="374"/>
      <c r="P22" s="375"/>
      <c r="Q22" s="376"/>
      <c r="R22" s="377"/>
      <c r="S22" s="374"/>
      <c r="T22" s="375"/>
      <c r="U22" s="376"/>
      <c r="V22" s="377"/>
      <c r="W22" s="374"/>
      <c r="X22" s="375"/>
      <c r="Y22" s="376"/>
      <c r="Z22" s="438">
        <v>14</v>
      </c>
      <c r="AA22" s="436">
        <v>7</v>
      </c>
    </row>
    <row r="24" ht="15.75" thickBot="1"/>
    <row r="25" spans="2:27" ht="15.75" customHeight="1" thickBot="1">
      <c r="B25" s="655" t="s">
        <v>514</v>
      </c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7"/>
    </row>
    <row r="26" spans="2:27" ht="33.75" customHeight="1" thickBot="1">
      <c r="B26" s="642" t="s">
        <v>3</v>
      </c>
      <c r="C26" s="642" t="s">
        <v>344</v>
      </c>
      <c r="D26" s="646" t="s">
        <v>278</v>
      </c>
      <c r="E26" s="642" t="s">
        <v>244</v>
      </c>
      <c r="F26" s="647" t="s">
        <v>95</v>
      </c>
      <c r="G26" s="638" t="s">
        <v>273</v>
      </c>
      <c r="H26" s="639"/>
      <c r="I26" s="638" t="s">
        <v>272</v>
      </c>
      <c r="J26" s="648"/>
      <c r="K26" s="648"/>
      <c r="L26" s="650" t="s">
        <v>281</v>
      </c>
      <c r="M26" s="651"/>
      <c r="N26" s="638" t="s">
        <v>393</v>
      </c>
      <c r="O26" s="639"/>
      <c r="P26" s="646" t="s">
        <v>394</v>
      </c>
      <c r="Q26" s="646"/>
      <c r="R26" s="640" t="s">
        <v>395</v>
      </c>
      <c r="S26" s="647"/>
      <c r="T26" s="648" t="s">
        <v>396</v>
      </c>
      <c r="U26" s="648"/>
      <c r="V26" s="638" t="s">
        <v>397</v>
      </c>
      <c r="W26" s="639"/>
      <c r="X26" s="640" t="s">
        <v>510</v>
      </c>
      <c r="Y26" s="641"/>
      <c r="Z26" s="642" t="s">
        <v>277</v>
      </c>
      <c r="AA26" s="644" t="s">
        <v>511</v>
      </c>
    </row>
    <row r="27" spans="2:27" ht="15" thickBot="1">
      <c r="B27" s="643"/>
      <c r="C27" s="643"/>
      <c r="D27" s="649"/>
      <c r="E27" s="643"/>
      <c r="F27" s="649"/>
      <c r="G27" s="605" t="s">
        <v>260</v>
      </c>
      <c r="H27" s="606" t="s">
        <v>245</v>
      </c>
      <c r="I27" s="607" t="s">
        <v>259</v>
      </c>
      <c r="J27" s="608" t="s">
        <v>260</v>
      </c>
      <c r="K27" s="609" t="s">
        <v>245</v>
      </c>
      <c r="L27" s="610" t="s">
        <v>282</v>
      </c>
      <c r="M27" s="609" t="s">
        <v>245</v>
      </c>
      <c r="N27" s="611" t="s">
        <v>260</v>
      </c>
      <c r="O27" s="612" t="s">
        <v>245</v>
      </c>
      <c r="P27" s="611" t="s">
        <v>260</v>
      </c>
      <c r="Q27" s="612" t="s">
        <v>245</v>
      </c>
      <c r="R27" s="613" t="s">
        <v>260</v>
      </c>
      <c r="S27" s="609" t="s">
        <v>245</v>
      </c>
      <c r="T27" s="611" t="s">
        <v>260</v>
      </c>
      <c r="U27" s="612" t="s">
        <v>245</v>
      </c>
      <c r="V27" s="613" t="s">
        <v>260</v>
      </c>
      <c r="W27" s="609" t="s">
        <v>245</v>
      </c>
      <c r="X27" s="614" t="s">
        <v>260</v>
      </c>
      <c r="Y27" s="615" t="s">
        <v>245</v>
      </c>
      <c r="Z27" s="643"/>
      <c r="AA27" s="645"/>
    </row>
    <row r="28" spans="2:27" ht="15">
      <c r="B28" s="174" t="s">
        <v>7</v>
      </c>
      <c r="C28" s="175" t="s">
        <v>355</v>
      </c>
      <c r="D28" s="176">
        <v>36226</v>
      </c>
      <c r="E28" s="177" t="s">
        <v>6</v>
      </c>
      <c r="F28" s="178" t="s">
        <v>255</v>
      </c>
      <c r="G28" s="179" t="s">
        <v>106</v>
      </c>
      <c r="H28" s="180">
        <v>48</v>
      </c>
      <c r="I28" s="249">
        <v>2000</v>
      </c>
      <c r="J28" s="223" t="s">
        <v>167</v>
      </c>
      <c r="K28" s="181">
        <v>25</v>
      </c>
      <c r="L28" s="182">
        <v>0</v>
      </c>
      <c r="M28" s="180">
        <v>0</v>
      </c>
      <c r="N28" s="183">
        <v>16</v>
      </c>
      <c r="O28" s="181">
        <v>43</v>
      </c>
      <c r="P28" s="182">
        <v>22</v>
      </c>
      <c r="Q28" s="180">
        <v>32</v>
      </c>
      <c r="R28" s="183">
        <v>193</v>
      </c>
      <c r="S28" s="181">
        <v>41</v>
      </c>
      <c r="T28" s="182">
        <v>48</v>
      </c>
      <c r="U28" s="184">
        <v>46</v>
      </c>
      <c r="V28" s="240">
        <v>41.46</v>
      </c>
      <c r="W28" s="237">
        <v>48</v>
      </c>
      <c r="X28" s="400">
        <v>0.012048611111111123</v>
      </c>
      <c r="Y28" s="180">
        <v>26</v>
      </c>
      <c r="Z28" s="444">
        <v>309</v>
      </c>
      <c r="AA28" s="282">
        <v>1</v>
      </c>
    </row>
    <row r="29" spans="2:27" ht="15">
      <c r="B29" s="185" t="s">
        <v>38</v>
      </c>
      <c r="C29" s="186"/>
      <c r="D29" s="187">
        <v>36752</v>
      </c>
      <c r="E29" s="188" t="s">
        <v>9</v>
      </c>
      <c r="F29" s="189" t="s">
        <v>255</v>
      </c>
      <c r="G29" s="190" t="s">
        <v>108</v>
      </c>
      <c r="H29" s="45">
        <v>40</v>
      </c>
      <c r="I29" s="167">
        <v>2000</v>
      </c>
      <c r="J29" s="192" t="s">
        <v>172</v>
      </c>
      <c r="K29" s="46">
        <v>16</v>
      </c>
      <c r="L29" s="114">
        <v>8</v>
      </c>
      <c r="M29" s="45">
        <v>8</v>
      </c>
      <c r="N29" s="82">
        <v>9</v>
      </c>
      <c r="O29" s="46">
        <v>28</v>
      </c>
      <c r="P29" s="114">
        <v>9</v>
      </c>
      <c r="Q29" s="45">
        <v>18</v>
      </c>
      <c r="R29" s="82">
        <v>169</v>
      </c>
      <c r="S29" s="46">
        <v>29</v>
      </c>
      <c r="T29" s="114">
        <v>45</v>
      </c>
      <c r="U29" s="193">
        <v>40</v>
      </c>
      <c r="V29" s="241" t="s">
        <v>473</v>
      </c>
      <c r="W29" s="238">
        <v>21</v>
      </c>
      <c r="X29" s="408">
        <v>0.00856481481481482</v>
      </c>
      <c r="Y29" s="45">
        <v>50</v>
      </c>
      <c r="Z29" s="439">
        <v>250</v>
      </c>
      <c r="AA29" s="283">
        <v>2</v>
      </c>
    </row>
    <row r="30" spans="2:27" ht="15">
      <c r="B30" s="185" t="s">
        <v>296</v>
      </c>
      <c r="C30" s="186"/>
      <c r="D30" s="187">
        <v>36578</v>
      </c>
      <c r="E30" s="188" t="s">
        <v>5</v>
      </c>
      <c r="F30" s="189" t="s">
        <v>255</v>
      </c>
      <c r="G30" s="190" t="s">
        <v>109</v>
      </c>
      <c r="H30" s="45">
        <v>36</v>
      </c>
      <c r="I30" s="167">
        <v>2000</v>
      </c>
      <c r="J30" s="192" t="s">
        <v>166</v>
      </c>
      <c r="K30" s="46">
        <v>32</v>
      </c>
      <c r="L30" s="114">
        <v>0</v>
      </c>
      <c r="M30" s="45">
        <v>0</v>
      </c>
      <c r="N30" s="82">
        <v>13</v>
      </c>
      <c r="O30" s="46">
        <v>36</v>
      </c>
      <c r="P30" s="114">
        <v>16</v>
      </c>
      <c r="Q30" s="45">
        <v>26</v>
      </c>
      <c r="R30" s="82">
        <v>189</v>
      </c>
      <c r="S30" s="46">
        <v>40</v>
      </c>
      <c r="T30" s="114">
        <v>35</v>
      </c>
      <c r="U30" s="193">
        <v>29</v>
      </c>
      <c r="V30" s="241" t="s">
        <v>472</v>
      </c>
      <c r="W30" s="238">
        <v>21</v>
      </c>
      <c r="X30" s="411">
        <v>0.013495370370370371</v>
      </c>
      <c r="Y30" s="45">
        <v>20</v>
      </c>
      <c r="Z30" s="439">
        <v>240</v>
      </c>
      <c r="AA30" s="283">
        <v>3</v>
      </c>
    </row>
    <row r="31" spans="1:27" ht="15">
      <c r="A31" s="446"/>
      <c r="B31" s="203" t="s">
        <v>297</v>
      </c>
      <c r="C31" s="204"/>
      <c r="D31" s="205">
        <v>36340</v>
      </c>
      <c r="E31" s="199" t="s">
        <v>5</v>
      </c>
      <c r="F31" s="206" t="s">
        <v>255</v>
      </c>
      <c r="G31" s="207" t="s">
        <v>107</v>
      </c>
      <c r="H31" s="84">
        <v>44</v>
      </c>
      <c r="I31" s="166">
        <v>2000</v>
      </c>
      <c r="J31" s="209" t="s">
        <v>173</v>
      </c>
      <c r="K31" s="86">
        <v>14</v>
      </c>
      <c r="L31" s="113">
        <v>1</v>
      </c>
      <c r="M31" s="84">
        <v>1</v>
      </c>
      <c r="N31" s="85">
        <v>6</v>
      </c>
      <c r="O31" s="86">
        <v>22</v>
      </c>
      <c r="P31" s="113">
        <v>17</v>
      </c>
      <c r="Q31" s="84">
        <v>27</v>
      </c>
      <c r="R31" s="85">
        <v>202</v>
      </c>
      <c r="S31" s="86">
        <v>46</v>
      </c>
      <c r="T31" s="113">
        <v>41</v>
      </c>
      <c r="U31" s="134">
        <v>35</v>
      </c>
      <c r="V31" s="319" t="s">
        <v>474</v>
      </c>
      <c r="W31" s="320">
        <v>28</v>
      </c>
      <c r="X31" s="447">
        <v>0.01659722222222223</v>
      </c>
      <c r="Y31" s="84">
        <v>10</v>
      </c>
      <c r="Z31" s="434">
        <v>227</v>
      </c>
      <c r="AA31" s="285">
        <v>4</v>
      </c>
    </row>
    <row r="32" spans="1:27" ht="15">
      <c r="A32" s="446"/>
      <c r="B32" s="90" t="s">
        <v>299</v>
      </c>
      <c r="C32" s="137"/>
      <c r="D32" s="101">
        <v>35279</v>
      </c>
      <c r="E32" s="199" t="s">
        <v>5</v>
      </c>
      <c r="F32" s="149" t="s">
        <v>255</v>
      </c>
      <c r="G32" s="152"/>
      <c r="H32" s="168"/>
      <c r="I32" s="200"/>
      <c r="J32" s="87"/>
      <c r="K32" s="86"/>
      <c r="L32" s="113">
        <v>16</v>
      </c>
      <c r="M32" s="84">
        <v>22</v>
      </c>
      <c r="N32" s="85">
        <v>12</v>
      </c>
      <c r="O32" s="86">
        <v>34</v>
      </c>
      <c r="P32" s="113">
        <v>14</v>
      </c>
      <c r="Q32" s="84">
        <v>24</v>
      </c>
      <c r="R32" s="85">
        <v>196</v>
      </c>
      <c r="S32" s="86">
        <v>43</v>
      </c>
      <c r="T32" s="113">
        <v>15</v>
      </c>
      <c r="U32" s="134">
        <v>9</v>
      </c>
      <c r="V32" s="319">
        <v>37.55</v>
      </c>
      <c r="W32" s="320">
        <v>55</v>
      </c>
      <c r="X32" s="448">
        <v>0.011377314814814828</v>
      </c>
      <c r="Y32" s="84">
        <v>29</v>
      </c>
      <c r="Z32" s="434">
        <v>216</v>
      </c>
      <c r="AA32" s="285">
        <v>5</v>
      </c>
    </row>
    <row r="33" spans="1:27" ht="15">
      <c r="A33" s="446"/>
      <c r="B33" s="203" t="s">
        <v>46</v>
      </c>
      <c r="C33" s="204"/>
      <c r="D33" s="205">
        <v>36004</v>
      </c>
      <c r="E33" s="199" t="s">
        <v>5</v>
      </c>
      <c r="F33" s="206" t="s">
        <v>255</v>
      </c>
      <c r="G33" s="207" t="s">
        <v>104</v>
      </c>
      <c r="H33" s="84">
        <v>22</v>
      </c>
      <c r="I33" s="166">
        <v>2000</v>
      </c>
      <c r="J33" s="209" t="s">
        <v>171</v>
      </c>
      <c r="K33" s="86">
        <v>17</v>
      </c>
      <c r="L33" s="113">
        <v>0</v>
      </c>
      <c r="M33" s="84">
        <v>0</v>
      </c>
      <c r="N33" s="85">
        <v>17</v>
      </c>
      <c r="O33" s="86">
        <v>46</v>
      </c>
      <c r="P33" s="113">
        <v>8</v>
      </c>
      <c r="Q33" s="84">
        <v>16</v>
      </c>
      <c r="R33" s="85">
        <v>198</v>
      </c>
      <c r="S33" s="86">
        <v>44</v>
      </c>
      <c r="T33" s="113">
        <v>48</v>
      </c>
      <c r="U33" s="134">
        <v>46</v>
      </c>
      <c r="V33" s="85"/>
      <c r="W33" s="86"/>
      <c r="X33" s="413">
        <v>0.014097222222222235</v>
      </c>
      <c r="Y33" s="84">
        <v>17</v>
      </c>
      <c r="Z33" s="434">
        <v>208</v>
      </c>
      <c r="AA33" s="285">
        <v>6</v>
      </c>
    </row>
    <row r="34" spans="1:27" ht="15">
      <c r="A34" s="446"/>
      <c r="B34" s="90" t="s">
        <v>441</v>
      </c>
      <c r="C34" s="137"/>
      <c r="D34" s="101">
        <v>34778</v>
      </c>
      <c r="E34" s="199" t="s">
        <v>12</v>
      </c>
      <c r="F34" s="206" t="s">
        <v>255</v>
      </c>
      <c r="G34" s="152"/>
      <c r="H34" s="168"/>
      <c r="I34" s="200"/>
      <c r="J34" s="87"/>
      <c r="K34" s="86"/>
      <c r="L34" s="113"/>
      <c r="M34" s="84"/>
      <c r="N34" s="85">
        <v>28</v>
      </c>
      <c r="O34" s="86">
        <v>79</v>
      </c>
      <c r="P34" s="113">
        <v>13</v>
      </c>
      <c r="Q34" s="84">
        <v>23</v>
      </c>
      <c r="R34" s="85">
        <v>177</v>
      </c>
      <c r="S34" s="86">
        <v>33</v>
      </c>
      <c r="T34" s="113">
        <v>23</v>
      </c>
      <c r="U34" s="134">
        <v>17</v>
      </c>
      <c r="V34" s="218"/>
      <c r="W34" s="219"/>
      <c r="X34" s="152"/>
      <c r="Y34" s="168"/>
      <c r="Z34" s="434">
        <v>152</v>
      </c>
      <c r="AA34" s="285">
        <v>7</v>
      </c>
    </row>
    <row r="35" spans="1:27" ht="15">
      <c r="A35" s="446"/>
      <c r="B35" s="90" t="s">
        <v>414</v>
      </c>
      <c r="C35" s="137"/>
      <c r="D35" s="101">
        <v>36513</v>
      </c>
      <c r="E35" s="199" t="s">
        <v>267</v>
      </c>
      <c r="F35" s="149" t="s">
        <v>255</v>
      </c>
      <c r="G35" s="152"/>
      <c r="H35" s="168"/>
      <c r="I35" s="218"/>
      <c r="J35" s="222"/>
      <c r="K35" s="219"/>
      <c r="L35" s="152"/>
      <c r="M35" s="168"/>
      <c r="N35" s="85">
        <v>20</v>
      </c>
      <c r="O35" s="86">
        <v>55</v>
      </c>
      <c r="P35" s="113">
        <v>5</v>
      </c>
      <c r="Q35" s="84">
        <v>10</v>
      </c>
      <c r="R35" s="85">
        <v>204</v>
      </c>
      <c r="S35" s="86">
        <v>47</v>
      </c>
      <c r="T35" s="113">
        <v>37</v>
      </c>
      <c r="U35" s="134">
        <v>31</v>
      </c>
      <c r="V35" s="218"/>
      <c r="W35" s="219"/>
      <c r="X35" s="152"/>
      <c r="Y35" s="168"/>
      <c r="Z35" s="434">
        <v>143</v>
      </c>
      <c r="AA35" s="285">
        <v>8</v>
      </c>
    </row>
    <row r="36" spans="1:27" ht="15">
      <c r="A36" s="446"/>
      <c r="B36" s="203" t="s">
        <v>13</v>
      </c>
      <c r="C36" s="204"/>
      <c r="D36" s="205">
        <v>34302</v>
      </c>
      <c r="E36" s="199" t="s">
        <v>12</v>
      </c>
      <c r="F36" s="206" t="s">
        <v>255</v>
      </c>
      <c r="G36" s="207" t="s">
        <v>106</v>
      </c>
      <c r="H36" s="84">
        <v>48</v>
      </c>
      <c r="I36" s="208">
        <v>2000</v>
      </c>
      <c r="J36" s="209" t="s">
        <v>175</v>
      </c>
      <c r="K36" s="86">
        <v>44</v>
      </c>
      <c r="L36" s="113"/>
      <c r="M36" s="84"/>
      <c r="N36" s="85"/>
      <c r="O36" s="86"/>
      <c r="P36" s="113"/>
      <c r="Q36" s="84"/>
      <c r="R36" s="85"/>
      <c r="S36" s="86"/>
      <c r="T36" s="113"/>
      <c r="U36" s="84"/>
      <c r="V36" s="319">
        <v>44.33</v>
      </c>
      <c r="W36" s="320">
        <v>45</v>
      </c>
      <c r="X36" s="113"/>
      <c r="Y36" s="84"/>
      <c r="Z36" s="434">
        <v>137</v>
      </c>
      <c r="AA36" s="285">
        <v>9</v>
      </c>
    </row>
    <row r="37" spans="1:27" ht="15">
      <c r="A37" s="446"/>
      <c r="B37" s="92" t="s">
        <v>442</v>
      </c>
      <c r="C37" s="142" t="s">
        <v>443</v>
      </c>
      <c r="D37" s="101">
        <v>34123</v>
      </c>
      <c r="E37" s="199" t="s">
        <v>16</v>
      </c>
      <c r="F37" s="149" t="s">
        <v>255</v>
      </c>
      <c r="G37" s="152"/>
      <c r="H37" s="168"/>
      <c r="I37" s="200"/>
      <c r="J37" s="87"/>
      <c r="K37" s="86"/>
      <c r="L37" s="113"/>
      <c r="M37" s="84"/>
      <c r="N37" s="108" t="s">
        <v>444</v>
      </c>
      <c r="O37" s="86">
        <v>55</v>
      </c>
      <c r="P37" s="117" t="s">
        <v>417</v>
      </c>
      <c r="Q37" s="84">
        <v>0</v>
      </c>
      <c r="R37" s="108" t="s">
        <v>445</v>
      </c>
      <c r="S37" s="86">
        <v>38</v>
      </c>
      <c r="T37" s="117" t="s">
        <v>446</v>
      </c>
      <c r="U37" s="134">
        <v>40</v>
      </c>
      <c r="V37" s="218"/>
      <c r="W37" s="219"/>
      <c r="X37" s="152"/>
      <c r="Y37" s="168"/>
      <c r="Z37" s="434">
        <v>133</v>
      </c>
      <c r="AA37" s="285">
        <v>10</v>
      </c>
    </row>
    <row r="38" spans="1:27" ht="15">
      <c r="A38" s="446"/>
      <c r="B38" s="90" t="s">
        <v>429</v>
      </c>
      <c r="C38" s="137"/>
      <c r="D38" s="101">
        <v>33198</v>
      </c>
      <c r="E38" s="199" t="s">
        <v>430</v>
      </c>
      <c r="F38" s="149" t="s">
        <v>255</v>
      </c>
      <c r="G38" s="152"/>
      <c r="H38" s="168"/>
      <c r="I38" s="200"/>
      <c r="J38" s="87"/>
      <c r="K38" s="86"/>
      <c r="L38" s="113"/>
      <c r="M38" s="84"/>
      <c r="N38" s="85">
        <v>19</v>
      </c>
      <c r="O38" s="86">
        <v>52</v>
      </c>
      <c r="P38" s="113">
        <v>8</v>
      </c>
      <c r="Q38" s="84">
        <v>16</v>
      </c>
      <c r="R38" s="85">
        <v>179</v>
      </c>
      <c r="S38" s="86">
        <v>34</v>
      </c>
      <c r="T38" s="113">
        <v>32</v>
      </c>
      <c r="U38" s="134">
        <v>26</v>
      </c>
      <c r="V38" s="218"/>
      <c r="W38" s="219"/>
      <c r="X38" s="152"/>
      <c r="Y38" s="168"/>
      <c r="Z38" s="434">
        <v>128</v>
      </c>
      <c r="AA38" s="285">
        <v>11</v>
      </c>
    </row>
    <row r="39" spans="1:27" ht="15">
      <c r="A39" s="446"/>
      <c r="B39" s="90" t="s">
        <v>413</v>
      </c>
      <c r="C39" s="137"/>
      <c r="D39" s="101">
        <v>33280</v>
      </c>
      <c r="E39" s="199" t="s">
        <v>18</v>
      </c>
      <c r="F39" s="149" t="s">
        <v>255</v>
      </c>
      <c r="G39" s="152"/>
      <c r="H39" s="168"/>
      <c r="I39" s="218"/>
      <c r="J39" s="222"/>
      <c r="K39" s="219"/>
      <c r="L39" s="152"/>
      <c r="M39" s="168"/>
      <c r="N39" s="85">
        <v>9</v>
      </c>
      <c r="O39" s="86">
        <v>28</v>
      </c>
      <c r="P39" s="113">
        <v>12</v>
      </c>
      <c r="Q39" s="84">
        <v>22</v>
      </c>
      <c r="R39" s="85">
        <v>192</v>
      </c>
      <c r="S39" s="86">
        <v>41</v>
      </c>
      <c r="T39" s="113">
        <v>28</v>
      </c>
      <c r="U39" s="134">
        <v>22</v>
      </c>
      <c r="V39" s="218"/>
      <c r="W39" s="219"/>
      <c r="X39" s="152"/>
      <c r="Y39" s="168"/>
      <c r="Z39" s="434">
        <v>113</v>
      </c>
      <c r="AA39" s="285">
        <v>12</v>
      </c>
    </row>
    <row r="40" spans="1:27" ht="15">
      <c r="A40" s="446"/>
      <c r="B40" s="203" t="s">
        <v>82</v>
      </c>
      <c r="C40" s="204"/>
      <c r="D40" s="205">
        <v>34387</v>
      </c>
      <c r="E40" s="199" t="s">
        <v>10</v>
      </c>
      <c r="F40" s="206" t="s">
        <v>255</v>
      </c>
      <c r="G40" s="152"/>
      <c r="H40" s="168"/>
      <c r="I40" s="208">
        <v>2000</v>
      </c>
      <c r="J40" s="209" t="s">
        <v>178</v>
      </c>
      <c r="K40" s="86">
        <v>27</v>
      </c>
      <c r="L40" s="113"/>
      <c r="M40" s="84"/>
      <c r="N40" s="85">
        <v>14</v>
      </c>
      <c r="O40" s="86">
        <v>38</v>
      </c>
      <c r="P40" s="113">
        <v>0</v>
      </c>
      <c r="Q40" s="84">
        <v>0</v>
      </c>
      <c r="R40" s="85">
        <v>100</v>
      </c>
      <c r="S40" s="86">
        <v>7</v>
      </c>
      <c r="T40" s="113">
        <v>37</v>
      </c>
      <c r="U40" s="134">
        <v>31</v>
      </c>
      <c r="V40" s="85"/>
      <c r="W40" s="86"/>
      <c r="X40" s="113"/>
      <c r="Y40" s="84"/>
      <c r="Z40" s="434">
        <v>103</v>
      </c>
      <c r="AA40" s="285">
        <v>13</v>
      </c>
    </row>
    <row r="41" spans="1:27" ht="15">
      <c r="A41" s="446"/>
      <c r="B41" s="203" t="s">
        <v>11</v>
      </c>
      <c r="C41" s="204"/>
      <c r="D41" s="205">
        <v>34744</v>
      </c>
      <c r="E41" s="199" t="s">
        <v>12</v>
      </c>
      <c r="F41" s="206" t="s">
        <v>255</v>
      </c>
      <c r="G41" s="207" t="s">
        <v>129</v>
      </c>
      <c r="H41" s="84">
        <v>54</v>
      </c>
      <c r="I41" s="208">
        <v>2000</v>
      </c>
      <c r="J41" s="209" t="s">
        <v>175</v>
      </c>
      <c r="K41" s="86">
        <v>44</v>
      </c>
      <c r="L41" s="113"/>
      <c r="M41" s="84"/>
      <c r="N41" s="85"/>
      <c r="O41" s="86"/>
      <c r="P41" s="113"/>
      <c r="Q41" s="84"/>
      <c r="R41" s="85"/>
      <c r="S41" s="86"/>
      <c r="T41" s="113"/>
      <c r="U41" s="84"/>
      <c r="V41" s="85"/>
      <c r="W41" s="86"/>
      <c r="X41" s="113"/>
      <c r="Y41" s="84"/>
      <c r="Z41" s="434">
        <v>98</v>
      </c>
      <c r="AA41" s="285">
        <v>14</v>
      </c>
    </row>
    <row r="42" spans="1:27" ht="15">
      <c r="A42" s="446"/>
      <c r="B42" s="203" t="s">
        <v>86</v>
      </c>
      <c r="C42" s="204"/>
      <c r="D42" s="205">
        <v>33413</v>
      </c>
      <c r="E42" s="199" t="s">
        <v>18</v>
      </c>
      <c r="F42" s="206" t="s">
        <v>255</v>
      </c>
      <c r="G42" s="207" t="s">
        <v>130</v>
      </c>
      <c r="H42" s="84">
        <v>19</v>
      </c>
      <c r="I42" s="208">
        <v>2000</v>
      </c>
      <c r="J42" s="209" t="s">
        <v>177</v>
      </c>
      <c r="K42" s="86">
        <v>31</v>
      </c>
      <c r="L42" s="113"/>
      <c r="M42" s="84"/>
      <c r="N42" s="85"/>
      <c r="O42" s="86"/>
      <c r="P42" s="113"/>
      <c r="Q42" s="84"/>
      <c r="R42" s="85"/>
      <c r="S42" s="86"/>
      <c r="T42" s="113"/>
      <c r="U42" s="84"/>
      <c r="V42" s="319" t="s">
        <v>470</v>
      </c>
      <c r="W42" s="320">
        <v>20</v>
      </c>
      <c r="X42" s="449">
        <v>0.016215277777777842</v>
      </c>
      <c r="Y42" s="84">
        <v>11</v>
      </c>
      <c r="Z42" s="434">
        <v>81</v>
      </c>
      <c r="AA42" s="285">
        <v>15</v>
      </c>
    </row>
    <row r="43" spans="1:27" ht="15">
      <c r="A43" s="446"/>
      <c r="B43" s="93" t="s">
        <v>338</v>
      </c>
      <c r="C43" s="140"/>
      <c r="D43" s="101">
        <v>33539</v>
      </c>
      <c r="E43" s="199" t="s">
        <v>17</v>
      </c>
      <c r="F43" s="149" t="s">
        <v>255</v>
      </c>
      <c r="G43" s="152"/>
      <c r="H43" s="168"/>
      <c r="I43" s="200"/>
      <c r="J43" s="87"/>
      <c r="K43" s="86"/>
      <c r="L43" s="162">
        <v>38</v>
      </c>
      <c r="M43" s="112">
        <v>66</v>
      </c>
      <c r="N43" s="106"/>
      <c r="O43" s="99"/>
      <c r="P43" s="111"/>
      <c r="Q43" s="112"/>
      <c r="R43" s="106"/>
      <c r="S43" s="99"/>
      <c r="T43" s="111"/>
      <c r="U43" s="112"/>
      <c r="V43" s="106"/>
      <c r="W43" s="99"/>
      <c r="X43" s="111"/>
      <c r="Y43" s="112"/>
      <c r="Z43" s="434">
        <v>66</v>
      </c>
      <c r="AA43" s="285">
        <v>16</v>
      </c>
    </row>
    <row r="44" spans="1:27" ht="15">
      <c r="A44" s="446"/>
      <c r="B44" s="90" t="s">
        <v>458</v>
      </c>
      <c r="C44" s="222"/>
      <c r="D44" s="101">
        <v>35092</v>
      </c>
      <c r="E44" s="199" t="s">
        <v>90</v>
      </c>
      <c r="F44" s="149" t="s">
        <v>255</v>
      </c>
      <c r="G44" s="152"/>
      <c r="H44" s="168"/>
      <c r="I44" s="200"/>
      <c r="J44" s="87"/>
      <c r="K44" s="86"/>
      <c r="L44" s="113"/>
      <c r="M44" s="84"/>
      <c r="N44" s="85"/>
      <c r="O44" s="86"/>
      <c r="P44" s="113"/>
      <c r="Q44" s="84"/>
      <c r="R44" s="85"/>
      <c r="S44" s="86"/>
      <c r="T44" s="113"/>
      <c r="U44" s="84"/>
      <c r="V44" s="319">
        <v>43.24</v>
      </c>
      <c r="W44" s="320">
        <v>46</v>
      </c>
      <c r="X44" s="113"/>
      <c r="Y44" s="84"/>
      <c r="Z44" s="434">
        <v>46</v>
      </c>
      <c r="AA44" s="285">
        <v>17</v>
      </c>
    </row>
    <row r="45" spans="1:27" ht="15">
      <c r="A45" s="446"/>
      <c r="B45" s="203" t="s">
        <v>81</v>
      </c>
      <c r="C45" s="204"/>
      <c r="D45" s="205">
        <v>35486</v>
      </c>
      <c r="E45" s="199" t="s">
        <v>10</v>
      </c>
      <c r="F45" s="206" t="s">
        <v>255</v>
      </c>
      <c r="G45" s="207" t="s">
        <v>110</v>
      </c>
      <c r="H45" s="84">
        <v>17</v>
      </c>
      <c r="I45" s="208">
        <v>2000</v>
      </c>
      <c r="J45" s="209" t="s">
        <v>180</v>
      </c>
      <c r="K45" s="86">
        <v>20</v>
      </c>
      <c r="L45" s="113"/>
      <c r="M45" s="84"/>
      <c r="N45" s="85"/>
      <c r="O45" s="86"/>
      <c r="P45" s="113"/>
      <c r="Q45" s="84"/>
      <c r="R45" s="85"/>
      <c r="S45" s="86"/>
      <c r="T45" s="113"/>
      <c r="U45" s="84"/>
      <c r="V45" s="85"/>
      <c r="W45" s="86"/>
      <c r="X45" s="113"/>
      <c r="Y45" s="84"/>
      <c r="Z45" s="434">
        <v>37</v>
      </c>
      <c r="AA45" s="285">
        <v>18</v>
      </c>
    </row>
    <row r="46" spans="1:27" ht="15">
      <c r="A46" s="446"/>
      <c r="B46" s="203" t="s">
        <v>37</v>
      </c>
      <c r="C46" s="204"/>
      <c r="D46" s="205">
        <v>36849</v>
      </c>
      <c r="E46" s="199" t="s">
        <v>9</v>
      </c>
      <c r="F46" s="206" t="s">
        <v>255</v>
      </c>
      <c r="G46" s="152"/>
      <c r="H46" s="168"/>
      <c r="I46" s="200"/>
      <c r="J46" s="87"/>
      <c r="K46" s="86"/>
      <c r="L46" s="113"/>
      <c r="M46" s="84"/>
      <c r="N46" s="85"/>
      <c r="O46" s="86"/>
      <c r="P46" s="113"/>
      <c r="Q46" s="84"/>
      <c r="R46" s="85"/>
      <c r="S46" s="86"/>
      <c r="T46" s="113"/>
      <c r="U46" s="84"/>
      <c r="V46" s="319" t="s">
        <v>471</v>
      </c>
      <c r="W46" s="320">
        <v>29</v>
      </c>
      <c r="X46" s="113"/>
      <c r="Y46" s="84"/>
      <c r="Z46" s="434">
        <v>29</v>
      </c>
      <c r="AA46" s="285">
        <v>19</v>
      </c>
    </row>
    <row r="47" spans="1:27" ht="15">
      <c r="A47" s="446"/>
      <c r="B47" s="90" t="s">
        <v>307</v>
      </c>
      <c r="C47" s="137"/>
      <c r="D47" s="101">
        <v>33358</v>
      </c>
      <c r="E47" s="199" t="s">
        <v>52</v>
      </c>
      <c r="F47" s="206" t="s">
        <v>255</v>
      </c>
      <c r="G47" s="152"/>
      <c r="H47" s="168"/>
      <c r="I47" s="200"/>
      <c r="J47" s="87"/>
      <c r="K47" s="86"/>
      <c r="L47" s="113">
        <v>13</v>
      </c>
      <c r="M47" s="84">
        <v>16</v>
      </c>
      <c r="N47" s="85"/>
      <c r="O47" s="86"/>
      <c r="P47" s="113"/>
      <c r="Q47" s="84"/>
      <c r="R47" s="85"/>
      <c r="S47" s="86"/>
      <c r="T47" s="113"/>
      <c r="U47" s="84"/>
      <c r="V47" s="319" t="s">
        <v>469</v>
      </c>
      <c r="W47" s="320">
        <v>6</v>
      </c>
      <c r="X47" s="113"/>
      <c r="Y47" s="84"/>
      <c r="Z47" s="434">
        <v>22</v>
      </c>
      <c r="AA47" s="285">
        <v>20</v>
      </c>
    </row>
    <row r="48" spans="1:27" ht="15.75" thickBot="1">
      <c r="A48" s="446"/>
      <c r="B48" s="365" t="s">
        <v>286</v>
      </c>
      <c r="C48" s="437"/>
      <c r="D48" s="367">
        <v>33195</v>
      </c>
      <c r="E48" s="281" t="s">
        <v>65</v>
      </c>
      <c r="F48" s="369" t="s">
        <v>255</v>
      </c>
      <c r="G48" s="370"/>
      <c r="H48" s="371"/>
      <c r="I48" s="372"/>
      <c r="J48" s="373"/>
      <c r="K48" s="374"/>
      <c r="L48" s="375">
        <v>8</v>
      </c>
      <c r="M48" s="376">
        <v>8</v>
      </c>
      <c r="N48" s="377"/>
      <c r="O48" s="374"/>
      <c r="P48" s="375"/>
      <c r="Q48" s="376"/>
      <c r="R48" s="377"/>
      <c r="S48" s="374"/>
      <c r="T48" s="375"/>
      <c r="U48" s="376"/>
      <c r="V48" s="377"/>
      <c r="W48" s="374"/>
      <c r="X48" s="375"/>
      <c r="Y48" s="376"/>
      <c r="Z48" s="438">
        <v>8</v>
      </c>
      <c r="AA48" s="379">
        <v>21</v>
      </c>
    </row>
    <row r="50" ht="15.75" thickBot="1"/>
    <row r="51" spans="2:27" ht="15.75" customHeight="1" thickBot="1">
      <c r="B51" s="655" t="s">
        <v>515</v>
      </c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56"/>
      <c r="Z51" s="656"/>
      <c r="AA51" s="657"/>
    </row>
    <row r="52" spans="2:27" ht="33.75" customHeight="1" thickBot="1">
      <c r="B52" s="642" t="s">
        <v>3</v>
      </c>
      <c r="C52" s="642" t="s">
        <v>344</v>
      </c>
      <c r="D52" s="646" t="s">
        <v>278</v>
      </c>
      <c r="E52" s="642" t="s">
        <v>244</v>
      </c>
      <c r="F52" s="647" t="s">
        <v>95</v>
      </c>
      <c r="G52" s="638" t="s">
        <v>273</v>
      </c>
      <c r="H52" s="639"/>
      <c r="I52" s="638" t="s">
        <v>272</v>
      </c>
      <c r="J52" s="648"/>
      <c r="K52" s="648"/>
      <c r="L52" s="650" t="s">
        <v>281</v>
      </c>
      <c r="M52" s="651"/>
      <c r="N52" s="638" t="s">
        <v>393</v>
      </c>
      <c r="O52" s="639"/>
      <c r="P52" s="646" t="s">
        <v>394</v>
      </c>
      <c r="Q52" s="646"/>
      <c r="R52" s="640" t="s">
        <v>395</v>
      </c>
      <c r="S52" s="647"/>
      <c r="T52" s="648" t="s">
        <v>396</v>
      </c>
      <c r="U52" s="648"/>
      <c r="V52" s="638" t="s">
        <v>397</v>
      </c>
      <c r="W52" s="639"/>
      <c r="X52" s="640" t="s">
        <v>510</v>
      </c>
      <c r="Y52" s="641"/>
      <c r="Z52" s="642" t="s">
        <v>277</v>
      </c>
      <c r="AA52" s="644" t="s">
        <v>511</v>
      </c>
    </row>
    <row r="53" spans="2:27" ht="15" thickBot="1">
      <c r="B53" s="643"/>
      <c r="C53" s="643"/>
      <c r="D53" s="649"/>
      <c r="E53" s="643"/>
      <c r="F53" s="649"/>
      <c r="G53" s="605" t="s">
        <v>260</v>
      </c>
      <c r="H53" s="606" t="s">
        <v>245</v>
      </c>
      <c r="I53" s="607" t="s">
        <v>259</v>
      </c>
      <c r="J53" s="608" t="s">
        <v>260</v>
      </c>
      <c r="K53" s="609" t="s">
        <v>245</v>
      </c>
      <c r="L53" s="610" t="s">
        <v>282</v>
      </c>
      <c r="M53" s="609" t="s">
        <v>245</v>
      </c>
      <c r="N53" s="611" t="s">
        <v>260</v>
      </c>
      <c r="O53" s="612" t="s">
        <v>245</v>
      </c>
      <c r="P53" s="611" t="s">
        <v>260</v>
      </c>
      <c r="Q53" s="612" t="s">
        <v>245</v>
      </c>
      <c r="R53" s="613" t="s">
        <v>260</v>
      </c>
      <c r="S53" s="609" t="s">
        <v>245</v>
      </c>
      <c r="T53" s="611" t="s">
        <v>260</v>
      </c>
      <c r="U53" s="612" t="s">
        <v>245</v>
      </c>
      <c r="V53" s="613" t="s">
        <v>260</v>
      </c>
      <c r="W53" s="609" t="s">
        <v>245</v>
      </c>
      <c r="X53" s="614" t="s">
        <v>260</v>
      </c>
      <c r="Y53" s="615" t="s">
        <v>245</v>
      </c>
      <c r="Z53" s="643"/>
      <c r="AA53" s="645"/>
    </row>
    <row r="54" spans="2:27" ht="15">
      <c r="B54" s="174" t="s">
        <v>19</v>
      </c>
      <c r="C54" s="175"/>
      <c r="D54" s="176">
        <v>29610</v>
      </c>
      <c r="E54" s="177" t="s">
        <v>90</v>
      </c>
      <c r="F54" s="178" t="s">
        <v>256</v>
      </c>
      <c r="G54" s="179" t="s">
        <v>111</v>
      </c>
      <c r="H54" s="180">
        <v>44</v>
      </c>
      <c r="I54" s="450">
        <v>2000</v>
      </c>
      <c r="J54" s="223" t="s">
        <v>174</v>
      </c>
      <c r="K54" s="181">
        <v>53</v>
      </c>
      <c r="L54" s="182"/>
      <c r="M54" s="180"/>
      <c r="N54" s="183">
        <v>13</v>
      </c>
      <c r="O54" s="181">
        <v>36</v>
      </c>
      <c r="P54" s="182">
        <v>24</v>
      </c>
      <c r="Q54" s="180">
        <v>34</v>
      </c>
      <c r="R54" s="183">
        <v>195</v>
      </c>
      <c r="S54" s="181">
        <v>42</v>
      </c>
      <c r="T54" s="182">
        <v>46</v>
      </c>
      <c r="U54" s="184">
        <v>42</v>
      </c>
      <c r="V54" s="240">
        <v>55.08</v>
      </c>
      <c r="W54" s="237">
        <v>34</v>
      </c>
      <c r="X54" s="451">
        <v>0.007175925925925936</v>
      </c>
      <c r="Y54" s="180">
        <v>72</v>
      </c>
      <c r="Z54" s="444">
        <v>357</v>
      </c>
      <c r="AA54" s="282">
        <v>1</v>
      </c>
    </row>
    <row r="55" spans="2:27" ht="15">
      <c r="B55" s="185" t="s">
        <v>72</v>
      </c>
      <c r="C55" s="186" t="s">
        <v>369</v>
      </c>
      <c r="D55" s="187">
        <v>30308</v>
      </c>
      <c r="E55" s="188" t="s">
        <v>16</v>
      </c>
      <c r="F55" s="189" t="s">
        <v>256</v>
      </c>
      <c r="G55" s="190" t="s">
        <v>164</v>
      </c>
      <c r="H55" s="45">
        <v>52</v>
      </c>
      <c r="I55" s="191">
        <v>2000</v>
      </c>
      <c r="J55" s="192" t="s">
        <v>183</v>
      </c>
      <c r="K55" s="46">
        <v>54</v>
      </c>
      <c r="L55" s="114"/>
      <c r="M55" s="45"/>
      <c r="N55" s="82">
        <v>16</v>
      </c>
      <c r="O55" s="46">
        <v>43</v>
      </c>
      <c r="P55" s="114">
        <v>17</v>
      </c>
      <c r="Q55" s="45">
        <v>27</v>
      </c>
      <c r="R55" s="82">
        <v>188</v>
      </c>
      <c r="S55" s="46">
        <v>39</v>
      </c>
      <c r="T55" s="114">
        <v>42</v>
      </c>
      <c r="U55" s="193">
        <v>36</v>
      </c>
      <c r="V55" s="241" t="s">
        <v>478</v>
      </c>
      <c r="W55" s="238">
        <v>28</v>
      </c>
      <c r="X55" s="402">
        <v>0.008321759259259338</v>
      </c>
      <c r="Y55" s="45">
        <v>52</v>
      </c>
      <c r="Z55" s="439">
        <v>331</v>
      </c>
      <c r="AA55" s="283">
        <v>2</v>
      </c>
    </row>
    <row r="56" spans="2:27" ht="15">
      <c r="B56" s="185" t="s">
        <v>78</v>
      </c>
      <c r="C56" s="186" t="s">
        <v>358</v>
      </c>
      <c r="D56" s="187">
        <v>29618</v>
      </c>
      <c r="E56" s="188" t="s">
        <v>10</v>
      </c>
      <c r="F56" s="189" t="s">
        <v>256</v>
      </c>
      <c r="G56" s="190" t="s">
        <v>116</v>
      </c>
      <c r="H56" s="45">
        <v>22</v>
      </c>
      <c r="I56" s="191">
        <v>2000</v>
      </c>
      <c r="J56" s="192" t="s">
        <v>179</v>
      </c>
      <c r="K56" s="46">
        <v>24</v>
      </c>
      <c r="L56" s="114">
        <v>18</v>
      </c>
      <c r="M56" s="45">
        <v>26</v>
      </c>
      <c r="N56" s="82">
        <v>13</v>
      </c>
      <c r="O56" s="46">
        <v>36</v>
      </c>
      <c r="P56" s="114">
        <v>11</v>
      </c>
      <c r="Q56" s="45">
        <v>21</v>
      </c>
      <c r="R56" s="82">
        <v>182</v>
      </c>
      <c r="S56" s="46">
        <v>36</v>
      </c>
      <c r="T56" s="114">
        <v>47</v>
      </c>
      <c r="U56" s="193">
        <v>44</v>
      </c>
      <c r="V56" s="241">
        <v>55.79</v>
      </c>
      <c r="W56" s="238">
        <v>34</v>
      </c>
      <c r="X56" s="409">
        <v>0.013564814814814814</v>
      </c>
      <c r="Y56" s="45">
        <v>19</v>
      </c>
      <c r="Z56" s="439">
        <v>262</v>
      </c>
      <c r="AA56" s="283">
        <v>3</v>
      </c>
    </row>
    <row r="57" spans="2:27" ht="15">
      <c r="B57" s="203" t="s">
        <v>33</v>
      </c>
      <c r="C57" s="204"/>
      <c r="D57" s="205">
        <v>32344</v>
      </c>
      <c r="E57" s="199" t="s">
        <v>15</v>
      </c>
      <c r="F57" s="206" t="s">
        <v>256</v>
      </c>
      <c r="G57" s="207" t="s">
        <v>163</v>
      </c>
      <c r="H57" s="84">
        <v>38</v>
      </c>
      <c r="I57" s="208">
        <v>2000</v>
      </c>
      <c r="J57" s="209" t="s">
        <v>184</v>
      </c>
      <c r="K57" s="86">
        <v>29</v>
      </c>
      <c r="L57" s="113"/>
      <c r="M57" s="84"/>
      <c r="N57" s="85">
        <v>23</v>
      </c>
      <c r="O57" s="86">
        <v>64</v>
      </c>
      <c r="P57" s="113">
        <v>31</v>
      </c>
      <c r="Q57" s="84">
        <v>41</v>
      </c>
      <c r="R57" s="85">
        <v>203</v>
      </c>
      <c r="S57" s="86">
        <v>46</v>
      </c>
      <c r="T57" s="113">
        <v>33</v>
      </c>
      <c r="U57" s="134">
        <v>27</v>
      </c>
      <c r="V57" s="85"/>
      <c r="W57" s="86"/>
      <c r="X57" s="113"/>
      <c r="Y57" s="84"/>
      <c r="Z57" s="434">
        <v>245</v>
      </c>
      <c r="AA57" s="285">
        <v>4</v>
      </c>
    </row>
    <row r="58" spans="2:27" ht="15">
      <c r="B58" s="90" t="s">
        <v>284</v>
      </c>
      <c r="C58" s="137"/>
      <c r="D58" s="101">
        <v>31778</v>
      </c>
      <c r="E58" s="199" t="s">
        <v>65</v>
      </c>
      <c r="F58" s="149" t="s">
        <v>256</v>
      </c>
      <c r="G58" s="152"/>
      <c r="H58" s="168"/>
      <c r="I58" s="200"/>
      <c r="J58" s="87"/>
      <c r="K58" s="86"/>
      <c r="L58" s="113">
        <v>9</v>
      </c>
      <c r="M58" s="84">
        <v>9</v>
      </c>
      <c r="N58" s="85">
        <v>15</v>
      </c>
      <c r="O58" s="86">
        <v>40</v>
      </c>
      <c r="P58" s="113">
        <v>3</v>
      </c>
      <c r="Q58" s="84">
        <v>6</v>
      </c>
      <c r="R58" s="85">
        <v>166</v>
      </c>
      <c r="S58" s="86">
        <v>28</v>
      </c>
      <c r="T58" s="113">
        <v>34</v>
      </c>
      <c r="U58" s="134">
        <v>28</v>
      </c>
      <c r="V58" s="319">
        <v>35.79</v>
      </c>
      <c r="W58" s="320">
        <v>61</v>
      </c>
      <c r="X58" s="452">
        <v>0.01289351851851852</v>
      </c>
      <c r="Y58" s="84">
        <v>22</v>
      </c>
      <c r="Z58" s="434">
        <v>194</v>
      </c>
      <c r="AA58" s="285">
        <v>5</v>
      </c>
    </row>
    <row r="59" spans="2:27" ht="15">
      <c r="B59" s="203" t="s">
        <v>57</v>
      </c>
      <c r="C59" s="204" t="s">
        <v>382</v>
      </c>
      <c r="D59" s="205">
        <v>31565</v>
      </c>
      <c r="E59" s="199" t="s">
        <v>52</v>
      </c>
      <c r="F59" s="206" t="s">
        <v>256</v>
      </c>
      <c r="G59" s="207" t="s">
        <v>134</v>
      </c>
      <c r="H59" s="84">
        <v>32</v>
      </c>
      <c r="I59" s="208">
        <v>2000</v>
      </c>
      <c r="J59" s="209" t="s">
        <v>185</v>
      </c>
      <c r="K59" s="86">
        <v>27</v>
      </c>
      <c r="L59" s="113">
        <v>16</v>
      </c>
      <c r="M59" s="84">
        <v>22</v>
      </c>
      <c r="N59" s="85">
        <v>13</v>
      </c>
      <c r="O59" s="86">
        <v>36</v>
      </c>
      <c r="P59" s="113">
        <v>1</v>
      </c>
      <c r="Q59" s="84">
        <v>2</v>
      </c>
      <c r="R59" s="85">
        <v>175</v>
      </c>
      <c r="S59" s="86">
        <v>32</v>
      </c>
      <c r="T59" s="113">
        <v>35</v>
      </c>
      <c r="U59" s="134">
        <v>29</v>
      </c>
      <c r="V59" s="319" t="s">
        <v>475</v>
      </c>
      <c r="W59" s="320">
        <v>12</v>
      </c>
      <c r="X59" s="113"/>
      <c r="Y59" s="84"/>
      <c r="Z59" s="434">
        <v>192</v>
      </c>
      <c r="AA59" s="285">
        <v>6</v>
      </c>
    </row>
    <row r="60" spans="2:27" ht="15">
      <c r="B60" s="92" t="s">
        <v>433</v>
      </c>
      <c r="C60" s="142" t="s">
        <v>434</v>
      </c>
      <c r="D60" s="101">
        <v>30006</v>
      </c>
      <c r="E60" s="199" t="s">
        <v>16</v>
      </c>
      <c r="F60" s="149" t="s">
        <v>256</v>
      </c>
      <c r="G60" s="152"/>
      <c r="H60" s="168"/>
      <c r="I60" s="200"/>
      <c r="J60" s="87"/>
      <c r="K60" s="86"/>
      <c r="L60" s="113"/>
      <c r="M60" s="84"/>
      <c r="N60" s="108" t="s">
        <v>324</v>
      </c>
      <c r="O60" s="86">
        <v>73</v>
      </c>
      <c r="P60" s="117" t="s">
        <v>435</v>
      </c>
      <c r="Q60" s="84">
        <v>22</v>
      </c>
      <c r="R60" s="108" t="s">
        <v>436</v>
      </c>
      <c r="S60" s="86">
        <v>59</v>
      </c>
      <c r="T60" s="117" t="s">
        <v>437</v>
      </c>
      <c r="U60" s="134">
        <v>35</v>
      </c>
      <c r="V60" s="218"/>
      <c r="W60" s="219"/>
      <c r="X60" s="152"/>
      <c r="Y60" s="168"/>
      <c r="Z60" s="434">
        <v>189</v>
      </c>
      <c r="AA60" s="285">
        <v>7</v>
      </c>
    </row>
    <row r="61" spans="2:27" ht="15">
      <c r="B61" s="203" t="s">
        <v>58</v>
      </c>
      <c r="C61" s="204" t="s">
        <v>385</v>
      </c>
      <c r="D61" s="205">
        <v>32276</v>
      </c>
      <c r="E61" s="199" t="s">
        <v>52</v>
      </c>
      <c r="F61" s="206" t="s">
        <v>256</v>
      </c>
      <c r="G61" s="207" t="s">
        <v>137</v>
      </c>
      <c r="H61" s="84">
        <v>19</v>
      </c>
      <c r="I61" s="208"/>
      <c r="J61" s="199"/>
      <c r="K61" s="86"/>
      <c r="L61" s="113">
        <v>2</v>
      </c>
      <c r="M61" s="84">
        <v>2</v>
      </c>
      <c r="N61" s="85">
        <v>17</v>
      </c>
      <c r="O61" s="86">
        <v>46</v>
      </c>
      <c r="P61" s="113">
        <v>1</v>
      </c>
      <c r="Q61" s="84">
        <v>2</v>
      </c>
      <c r="R61" s="85">
        <v>184</v>
      </c>
      <c r="S61" s="86">
        <v>37</v>
      </c>
      <c r="T61" s="113">
        <v>25</v>
      </c>
      <c r="U61" s="134">
        <v>19</v>
      </c>
      <c r="V61" s="319">
        <v>58.04</v>
      </c>
      <c r="W61" s="320">
        <v>31</v>
      </c>
      <c r="X61" s="453">
        <v>0.014849537037037026</v>
      </c>
      <c r="Y61" s="84">
        <v>15</v>
      </c>
      <c r="Z61" s="434">
        <v>171</v>
      </c>
      <c r="AA61" s="285">
        <v>8</v>
      </c>
    </row>
    <row r="62" spans="2:27" ht="15">
      <c r="B62" s="203" t="s">
        <v>55</v>
      </c>
      <c r="C62" s="204" t="s">
        <v>373</v>
      </c>
      <c r="D62" s="205">
        <v>31666</v>
      </c>
      <c r="E62" s="199" t="s">
        <v>52</v>
      </c>
      <c r="F62" s="206" t="s">
        <v>256</v>
      </c>
      <c r="G62" s="207" t="s">
        <v>135</v>
      </c>
      <c r="H62" s="84">
        <v>20</v>
      </c>
      <c r="I62" s="208">
        <v>2000</v>
      </c>
      <c r="J62" s="209" t="s">
        <v>187</v>
      </c>
      <c r="K62" s="86">
        <v>21</v>
      </c>
      <c r="L62" s="113">
        <v>7</v>
      </c>
      <c r="M62" s="84">
        <v>7</v>
      </c>
      <c r="N62" s="85">
        <v>9</v>
      </c>
      <c r="O62" s="86">
        <v>28</v>
      </c>
      <c r="P62" s="113">
        <v>1</v>
      </c>
      <c r="Q62" s="84">
        <v>2</v>
      </c>
      <c r="R62" s="85">
        <v>156</v>
      </c>
      <c r="S62" s="86">
        <v>23</v>
      </c>
      <c r="T62" s="113">
        <v>35</v>
      </c>
      <c r="U62" s="134">
        <v>29</v>
      </c>
      <c r="V62" s="319" t="s">
        <v>479</v>
      </c>
      <c r="W62" s="320">
        <v>19</v>
      </c>
      <c r="X62" s="454">
        <v>0.015717592592592602</v>
      </c>
      <c r="Y62" s="84">
        <v>12</v>
      </c>
      <c r="Z62" s="434">
        <v>161</v>
      </c>
      <c r="AA62" s="285">
        <v>9</v>
      </c>
    </row>
    <row r="63" spans="2:27" ht="15">
      <c r="B63" s="203" t="s">
        <v>54</v>
      </c>
      <c r="C63" s="204" t="s">
        <v>374</v>
      </c>
      <c r="D63" s="205">
        <v>31251</v>
      </c>
      <c r="E63" s="199" t="s">
        <v>52</v>
      </c>
      <c r="F63" s="206" t="s">
        <v>256</v>
      </c>
      <c r="G63" s="207" t="s">
        <v>132</v>
      </c>
      <c r="H63" s="84">
        <v>22</v>
      </c>
      <c r="I63" s="208">
        <v>2000</v>
      </c>
      <c r="J63" s="209" t="s">
        <v>188</v>
      </c>
      <c r="K63" s="86">
        <v>19</v>
      </c>
      <c r="L63" s="113">
        <v>19</v>
      </c>
      <c r="M63" s="84">
        <v>28</v>
      </c>
      <c r="N63" s="85">
        <v>13</v>
      </c>
      <c r="O63" s="86">
        <v>36</v>
      </c>
      <c r="P63" s="113">
        <v>1</v>
      </c>
      <c r="Q63" s="84">
        <v>2</v>
      </c>
      <c r="R63" s="85">
        <v>160</v>
      </c>
      <c r="S63" s="86">
        <v>25</v>
      </c>
      <c r="T63" s="113">
        <v>29</v>
      </c>
      <c r="U63" s="134">
        <v>23</v>
      </c>
      <c r="V63" s="85"/>
      <c r="W63" s="86"/>
      <c r="X63" s="113"/>
      <c r="Y63" s="84"/>
      <c r="Z63" s="434">
        <v>155</v>
      </c>
      <c r="AA63" s="285">
        <v>10</v>
      </c>
    </row>
    <row r="64" spans="2:27" ht="15">
      <c r="B64" s="90" t="s">
        <v>304</v>
      </c>
      <c r="C64" s="137" t="s">
        <v>487</v>
      </c>
      <c r="D64" s="101">
        <v>29958</v>
      </c>
      <c r="E64" s="199" t="s">
        <v>52</v>
      </c>
      <c r="F64" s="206" t="s">
        <v>256</v>
      </c>
      <c r="G64" s="152"/>
      <c r="H64" s="168"/>
      <c r="I64" s="200"/>
      <c r="J64" s="87"/>
      <c r="K64" s="86"/>
      <c r="L64" s="113">
        <v>3</v>
      </c>
      <c r="M64" s="84">
        <v>3</v>
      </c>
      <c r="N64" s="85">
        <v>12</v>
      </c>
      <c r="O64" s="86">
        <v>34</v>
      </c>
      <c r="P64" s="113">
        <v>14</v>
      </c>
      <c r="Q64" s="84">
        <v>24</v>
      </c>
      <c r="R64" s="85">
        <v>157</v>
      </c>
      <c r="S64" s="86">
        <v>23</v>
      </c>
      <c r="T64" s="113">
        <v>35</v>
      </c>
      <c r="U64" s="134">
        <v>29</v>
      </c>
      <c r="V64" s="319" t="s">
        <v>476</v>
      </c>
      <c r="W64" s="320">
        <v>26</v>
      </c>
      <c r="X64" s="455">
        <v>0.014768518518518604</v>
      </c>
      <c r="Y64" s="84">
        <v>15</v>
      </c>
      <c r="Z64" s="434">
        <v>154</v>
      </c>
      <c r="AA64" s="285">
        <v>11</v>
      </c>
    </row>
    <row r="65" spans="2:27" ht="15">
      <c r="B65" s="90" t="s">
        <v>316</v>
      </c>
      <c r="C65" s="137"/>
      <c r="D65" s="101">
        <v>29347</v>
      </c>
      <c r="E65" s="199" t="s">
        <v>279</v>
      </c>
      <c r="F65" s="149" t="s">
        <v>256</v>
      </c>
      <c r="G65" s="152"/>
      <c r="H65" s="168"/>
      <c r="I65" s="200"/>
      <c r="J65" s="87"/>
      <c r="K65" s="86"/>
      <c r="L65" s="113">
        <v>4</v>
      </c>
      <c r="M65" s="84">
        <v>4</v>
      </c>
      <c r="N65" s="85">
        <v>9</v>
      </c>
      <c r="O65" s="86">
        <v>28</v>
      </c>
      <c r="P65" s="113">
        <v>28</v>
      </c>
      <c r="Q65" s="84">
        <v>38</v>
      </c>
      <c r="R65" s="85">
        <v>172</v>
      </c>
      <c r="S65" s="86">
        <v>31</v>
      </c>
      <c r="T65" s="113">
        <v>35</v>
      </c>
      <c r="U65" s="134">
        <v>29</v>
      </c>
      <c r="V65" s="503" t="s">
        <v>477</v>
      </c>
      <c r="W65" s="320">
        <v>23</v>
      </c>
      <c r="X65" s="113"/>
      <c r="Y65" s="84"/>
      <c r="Z65" s="434">
        <v>153</v>
      </c>
      <c r="AA65" s="285">
        <v>12</v>
      </c>
    </row>
    <row r="66" spans="2:27" ht="15">
      <c r="B66" s="203" t="s">
        <v>56</v>
      </c>
      <c r="C66" s="204" t="s">
        <v>380</v>
      </c>
      <c r="D66" s="205">
        <v>32160</v>
      </c>
      <c r="E66" s="199" t="s">
        <v>52</v>
      </c>
      <c r="F66" s="206" t="s">
        <v>256</v>
      </c>
      <c r="G66" s="207" t="s">
        <v>136</v>
      </c>
      <c r="H66" s="84">
        <v>18</v>
      </c>
      <c r="I66" s="208">
        <v>2000</v>
      </c>
      <c r="J66" s="209" t="s">
        <v>189</v>
      </c>
      <c r="K66" s="86">
        <v>15</v>
      </c>
      <c r="L66" s="113"/>
      <c r="M66" s="84"/>
      <c r="N66" s="85">
        <v>24</v>
      </c>
      <c r="O66" s="86">
        <v>67</v>
      </c>
      <c r="P66" s="113">
        <v>0</v>
      </c>
      <c r="Q66" s="84">
        <v>0</v>
      </c>
      <c r="R66" s="85">
        <v>160</v>
      </c>
      <c r="S66" s="86">
        <v>25</v>
      </c>
      <c r="T66" s="113">
        <v>34</v>
      </c>
      <c r="U66" s="134">
        <v>28</v>
      </c>
      <c r="V66" s="85"/>
      <c r="W66" s="86"/>
      <c r="X66" s="113"/>
      <c r="Y66" s="84"/>
      <c r="Z66" s="434">
        <v>153</v>
      </c>
      <c r="AA66" s="285">
        <v>13</v>
      </c>
    </row>
    <row r="67" spans="2:27" ht="15">
      <c r="B67" s="224" t="s">
        <v>92</v>
      </c>
      <c r="C67" s="225"/>
      <c r="D67" s="226">
        <v>30878</v>
      </c>
      <c r="E67" s="227" t="s">
        <v>90</v>
      </c>
      <c r="F67" s="247" t="s">
        <v>256</v>
      </c>
      <c r="G67" s="252" t="s">
        <v>112</v>
      </c>
      <c r="H67" s="134">
        <v>30</v>
      </c>
      <c r="I67" s="250">
        <v>2000</v>
      </c>
      <c r="J67" s="228" t="s">
        <v>176</v>
      </c>
      <c r="K67" s="221">
        <v>39</v>
      </c>
      <c r="L67" s="230"/>
      <c r="M67" s="134"/>
      <c r="N67" s="229"/>
      <c r="O67" s="221"/>
      <c r="P67" s="230"/>
      <c r="Q67" s="134"/>
      <c r="R67" s="229"/>
      <c r="S67" s="221"/>
      <c r="T67" s="230"/>
      <c r="U67" s="134"/>
      <c r="V67" s="229"/>
      <c r="W67" s="221"/>
      <c r="X67" s="456">
        <v>0.0068518518518519075</v>
      </c>
      <c r="Y67" s="134">
        <v>77</v>
      </c>
      <c r="Z67" s="457">
        <v>146</v>
      </c>
      <c r="AA67" s="285">
        <v>14</v>
      </c>
    </row>
    <row r="68" spans="2:27" ht="15">
      <c r="B68" s="90" t="s">
        <v>305</v>
      </c>
      <c r="C68" s="137"/>
      <c r="D68" s="101">
        <v>29179</v>
      </c>
      <c r="E68" s="199" t="s">
        <v>52</v>
      </c>
      <c r="F68" s="206" t="s">
        <v>256</v>
      </c>
      <c r="G68" s="152"/>
      <c r="H68" s="168"/>
      <c r="I68" s="200"/>
      <c r="J68" s="87"/>
      <c r="K68" s="86"/>
      <c r="L68" s="113">
        <v>16</v>
      </c>
      <c r="M68" s="84">
        <v>22</v>
      </c>
      <c r="N68" s="85">
        <v>16</v>
      </c>
      <c r="O68" s="86">
        <v>43</v>
      </c>
      <c r="P68" s="113">
        <v>1</v>
      </c>
      <c r="Q68" s="84">
        <v>2</v>
      </c>
      <c r="R68" s="85">
        <v>160</v>
      </c>
      <c r="S68" s="86">
        <v>25</v>
      </c>
      <c r="T68" s="113">
        <v>24</v>
      </c>
      <c r="U68" s="134">
        <v>18</v>
      </c>
      <c r="V68" s="85"/>
      <c r="W68" s="86"/>
      <c r="X68" s="458">
        <v>0.01638888888888891</v>
      </c>
      <c r="Y68" s="84">
        <v>10</v>
      </c>
      <c r="Z68" s="434">
        <v>120</v>
      </c>
      <c r="AA68" s="285">
        <v>15</v>
      </c>
    </row>
    <row r="69" spans="2:27" ht="15">
      <c r="B69" s="203" t="s">
        <v>93</v>
      </c>
      <c r="C69" s="204"/>
      <c r="D69" s="205">
        <v>31417</v>
      </c>
      <c r="E69" s="199" t="s">
        <v>90</v>
      </c>
      <c r="F69" s="206" t="s">
        <v>256</v>
      </c>
      <c r="G69" s="207" t="s">
        <v>114</v>
      </c>
      <c r="H69" s="84">
        <v>17</v>
      </c>
      <c r="I69" s="208">
        <v>2000</v>
      </c>
      <c r="J69" s="209" t="s">
        <v>182</v>
      </c>
      <c r="K69" s="86">
        <v>19</v>
      </c>
      <c r="L69" s="113"/>
      <c r="M69" s="84"/>
      <c r="N69" s="85"/>
      <c r="O69" s="86"/>
      <c r="P69" s="113"/>
      <c r="Q69" s="84"/>
      <c r="R69" s="85"/>
      <c r="S69" s="86"/>
      <c r="T69" s="113"/>
      <c r="U69" s="84"/>
      <c r="V69" s="319">
        <v>47.71</v>
      </c>
      <c r="W69" s="320">
        <v>42</v>
      </c>
      <c r="X69" s="459">
        <v>0.01043981481481485</v>
      </c>
      <c r="Y69" s="84">
        <v>34</v>
      </c>
      <c r="Z69" s="434">
        <v>112</v>
      </c>
      <c r="AA69" s="285">
        <v>16</v>
      </c>
    </row>
    <row r="70" spans="2:27" ht="15">
      <c r="B70" s="203" t="s">
        <v>53</v>
      </c>
      <c r="C70" s="204" t="s">
        <v>354</v>
      </c>
      <c r="D70" s="205">
        <v>30999</v>
      </c>
      <c r="E70" s="199" t="s">
        <v>52</v>
      </c>
      <c r="F70" s="206" t="s">
        <v>256</v>
      </c>
      <c r="G70" s="207" t="s">
        <v>133</v>
      </c>
      <c r="H70" s="84">
        <v>2</v>
      </c>
      <c r="I70" s="208">
        <v>2000</v>
      </c>
      <c r="J70" s="209" t="s">
        <v>190</v>
      </c>
      <c r="K70" s="86">
        <v>11</v>
      </c>
      <c r="L70" s="113"/>
      <c r="M70" s="84"/>
      <c r="N70" s="85">
        <v>7</v>
      </c>
      <c r="O70" s="86">
        <v>24</v>
      </c>
      <c r="P70" s="113">
        <v>0</v>
      </c>
      <c r="Q70" s="84">
        <v>0</v>
      </c>
      <c r="R70" s="85">
        <v>155</v>
      </c>
      <c r="S70" s="86">
        <v>22</v>
      </c>
      <c r="T70" s="113">
        <v>25</v>
      </c>
      <c r="U70" s="134">
        <v>19</v>
      </c>
      <c r="V70" s="85"/>
      <c r="W70" s="86"/>
      <c r="X70" s="460">
        <v>0.01539351851851856</v>
      </c>
      <c r="Y70" s="84">
        <v>13</v>
      </c>
      <c r="Z70" s="434">
        <v>91</v>
      </c>
      <c r="AA70" s="285">
        <v>17</v>
      </c>
    </row>
    <row r="71" spans="2:27" ht="15">
      <c r="B71" s="203" t="s">
        <v>75</v>
      </c>
      <c r="C71" s="204"/>
      <c r="D71" s="205">
        <v>29721</v>
      </c>
      <c r="E71" s="199" t="s">
        <v>15</v>
      </c>
      <c r="F71" s="206" t="s">
        <v>256</v>
      </c>
      <c r="G71" s="207" t="s">
        <v>131</v>
      </c>
      <c r="H71" s="84">
        <v>16</v>
      </c>
      <c r="I71" s="208">
        <v>2000</v>
      </c>
      <c r="J71" s="209" t="s">
        <v>181</v>
      </c>
      <c r="K71" s="86">
        <v>20</v>
      </c>
      <c r="L71" s="113">
        <v>12</v>
      </c>
      <c r="M71" s="84">
        <v>14</v>
      </c>
      <c r="N71" s="85"/>
      <c r="O71" s="86"/>
      <c r="P71" s="113"/>
      <c r="Q71" s="84"/>
      <c r="R71" s="85"/>
      <c r="S71" s="86"/>
      <c r="T71" s="113"/>
      <c r="U71" s="84"/>
      <c r="V71" s="85"/>
      <c r="W71" s="86"/>
      <c r="X71" s="113"/>
      <c r="Y71" s="84"/>
      <c r="Z71" s="434">
        <v>50</v>
      </c>
      <c r="AA71" s="285">
        <v>18</v>
      </c>
    </row>
    <row r="72" spans="2:27" ht="15">
      <c r="B72" s="90" t="s">
        <v>453</v>
      </c>
      <c r="C72" s="222"/>
      <c r="D72" s="101">
        <v>29496</v>
      </c>
      <c r="E72" s="199" t="s">
        <v>16</v>
      </c>
      <c r="F72" s="149" t="s">
        <v>256</v>
      </c>
      <c r="G72" s="152"/>
      <c r="H72" s="168"/>
      <c r="I72" s="200"/>
      <c r="J72" s="87"/>
      <c r="K72" s="86"/>
      <c r="L72" s="113"/>
      <c r="M72" s="84"/>
      <c r="N72" s="85"/>
      <c r="O72" s="86"/>
      <c r="P72" s="113"/>
      <c r="Q72" s="84"/>
      <c r="R72" s="85"/>
      <c r="S72" s="86"/>
      <c r="T72" s="113"/>
      <c r="U72" s="84"/>
      <c r="V72" s="319">
        <v>46.05</v>
      </c>
      <c r="W72" s="320">
        <v>43</v>
      </c>
      <c r="X72" s="113"/>
      <c r="Y72" s="84"/>
      <c r="Z72" s="434">
        <v>43</v>
      </c>
      <c r="AA72" s="285">
        <v>19</v>
      </c>
    </row>
    <row r="73" spans="2:27" ht="15">
      <c r="B73" s="203" t="s">
        <v>89</v>
      </c>
      <c r="C73" s="204"/>
      <c r="D73" s="205">
        <v>31828</v>
      </c>
      <c r="E73" s="199" t="s">
        <v>15</v>
      </c>
      <c r="F73" s="206" t="s">
        <v>256</v>
      </c>
      <c r="G73" s="207" t="s">
        <v>163</v>
      </c>
      <c r="H73" s="84">
        <v>38</v>
      </c>
      <c r="I73" s="208"/>
      <c r="J73" s="199"/>
      <c r="K73" s="86"/>
      <c r="L73" s="113"/>
      <c r="M73" s="84"/>
      <c r="N73" s="85"/>
      <c r="O73" s="86"/>
      <c r="P73" s="113"/>
      <c r="Q73" s="84"/>
      <c r="R73" s="85"/>
      <c r="S73" s="86"/>
      <c r="T73" s="113"/>
      <c r="U73" s="84"/>
      <c r="V73" s="85"/>
      <c r="W73" s="86"/>
      <c r="X73" s="113"/>
      <c r="Y73" s="84"/>
      <c r="Z73" s="434">
        <v>38</v>
      </c>
      <c r="AA73" s="285">
        <v>20</v>
      </c>
    </row>
    <row r="74" spans="2:27" ht="15">
      <c r="B74" s="92" t="s">
        <v>329</v>
      </c>
      <c r="C74" s="142"/>
      <c r="D74" s="101">
        <v>31952</v>
      </c>
      <c r="E74" s="199" t="s">
        <v>90</v>
      </c>
      <c r="F74" s="149" t="s">
        <v>256</v>
      </c>
      <c r="G74" s="152"/>
      <c r="H74" s="168"/>
      <c r="I74" s="200"/>
      <c r="J74" s="87"/>
      <c r="K74" s="86"/>
      <c r="L74" s="162">
        <v>23</v>
      </c>
      <c r="M74" s="112">
        <v>36</v>
      </c>
      <c r="N74" s="106"/>
      <c r="O74" s="99"/>
      <c r="P74" s="111"/>
      <c r="Q74" s="112"/>
      <c r="R74" s="106"/>
      <c r="S74" s="99"/>
      <c r="T74" s="111"/>
      <c r="U74" s="112"/>
      <c r="V74" s="106"/>
      <c r="W74" s="99"/>
      <c r="X74" s="111"/>
      <c r="Y74" s="112"/>
      <c r="Z74" s="434">
        <v>36</v>
      </c>
      <c r="AA74" s="285">
        <v>21</v>
      </c>
    </row>
    <row r="75" spans="2:27" ht="15">
      <c r="B75" s="90" t="s">
        <v>290</v>
      </c>
      <c r="C75" s="137"/>
      <c r="D75" s="101">
        <v>30719</v>
      </c>
      <c r="E75" s="199" t="s">
        <v>15</v>
      </c>
      <c r="F75" s="149" t="s">
        <v>256</v>
      </c>
      <c r="G75" s="152"/>
      <c r="H75" s="168"/>
      <c r="I75" s="200"/>
      <c r="J75" s="87"/>
      <c r="K75" s="86"/>
      <c r="L75" s="113">
        <v>20</v>
      </c>
      <c r="M75" s="84">
        <v>30</v>
      </c>
      <c r="N75" s="85"/>
      <c r="O75" s="86"/>
      <c r="P75" s="113"/>
      <c r="Q75" s="84"/>
      <c r="R75" s="85"/>
      <c r="S75" s="86"/>
      <c r="T75" s="113"/>
      <c r="U75" s="84"/>
      <c r="V75" s="85"/>
      <c r="W75" s="86"/>
      <c r="X75" s="113"/>
      <c r="Y75" s="84"/>
      <c r="Z75" s="434">
        <v>30</v>
      </c>
      <c r="AA75" s="285">
        <v>22</v>
      </c>
    </row>
    <row r="76" spans="2:27" ht="15">
      <c r="B76" s="203" t="s">
        <v>84</v>
      </c>
      <c r="C76" s="204"/>
      <c r="D76" s="205">
        <v>30397</v>
      </c>
      <c r="E76" s="199" t="s">
        <v>18</v>
      </c>
      <c r="F76" s="206" t="s">
        <v>256</v>
      </c>
      <c r="G76" s="152"/>
      <c r="H76" s="168"/>
      <c r="I76" s="208">
        <v>2000</v>
      </c>
      <c r="J76" s="209" t="s">
        <v>186</v>
      </c>
      <c r="K76" s="86">
        <v>22</v>
      </c>
      <c r="L76" s="113">
        <v>7</v>
      </c>
      <c r="M76" s="84">
        <v>7</v>
      </c>
      <c r="N76" s="85"/>
      <c r="O76" s="86"/>
      <c r="P76" s="113"/>
      <c r="Q76" s="84"/>
      <c r="R76" s="85"/>
      <c r="S76" s="86"/>
      <c r="T76" s="113"/>
      <c r="U76" s="84"/>
      <c r="V76" s="85"/>
      <c r="W76" s="86"/>
      <c r="X76" s="113"/>
      <c r="Y76" s="84"/>
      <c r="Z76" s="434">
        <v>29</v>
      </c>
      <c r="AA76" s="285">
        <v>23</v>
      </c>
    </row>
    <row r="77" spans="2:27" ht="15">
      <c r="B77" s="92" t="s">
        <v>339</v>
      </c>
      <c r="C77" s="142"/>
      <c r="D77" s="101">
        <v>30878</v>
      </c>
      <c r="E77" s="199" t="s">
        <v>17</v>
      </c>
      <c r="F77" s="149" t="s">
        <v>256</v>
      </c>
      <c r="G77" s="152"/>
      <c r="H77" s="168"/>
      <c r="I77" s="200"/>
      <c r="J77" s="87"/>
      <c r="K77" s="86"/>
      <c r="L77" s="162">
        <v>14</v>
      </c>
      <c r="M77" s="112">
        <v>18</v>
      </c>
      <c r="N77" s="106"/>
      <c r="O77" s="99"/>
      <c r="P77" s="111"/>
      <c r="Q77" s="112"/>
      <c r="R77" s="106"/>
      <c r="S77" s="99"/>
      <c r="T77" s="111"/>
      <c r="U77" s="112"/>
      <c r="V77" s="106"/>
      <c r="W77" s="99"/>
      <c r="X77" s="111"/>
      <c r="Y77" s="112"/>
      <c r="Z77" s="434">
        <v>18</v>
      </c>
      <c r="AA77" s="285">
        <v>24</v>
      </c>
    </row>
    <row r="78" spans="2:27" ht="15">
      <c r="B78" s="461" t="s">
        <v>507</v>
      </c>
      <c r="C78" s="222"/>
      <c r="D78" s="462">
        <v>30464</v>
      </c>
      <c r="E78" s="199" t="s">
        <v>52</v>
      </c>
      <c r="F78" s="149" t="s">
        <v>256</v>
      </c>
      <c r="G78" s="152"/>
      <c r="H78" s="168"/>
      <c r="I78" s="200"/>
      <c r="J78" s="87"/>
      <c r="K78" s="86"/>
      <c r="L78" s="113"/>
      <c r="M78" s="84"/>
      <c r="N78" s="85"/>
      <c r="O78" s="86"/>
      <c r="P78" s="113"/>
      <c r="Q78" s="84"/>
      <c r="R78" s="85"/>
      <c r="S78" s="86"/>
      <c r="T78" s="113"/>
      <c r="U78" s="84"/>
      <c r="V78" s="85"/>
      <c r="W78" s="86"/>
      <c r="X78" s="463">
        <v>0.016168981481481548</v>
      </c>
      <c r="Y78" s="84">
        <v>11</v>
      </c>
      <c r="Z78" s="434">
        <v>11</v>
      </c>
      <c r="AA78" s="285">
        <v>25</v>
      </c>
    </row>
    <row r="79" spans="2:27" ht="15.75" thickBot="1">
      <c r="B79" s="365" t="s">
        <v>331</v>
      </c>
      <c r="C79" s="437"/>
      <c r="D79" s="367">
        <v>28848</v>
      </c>
      <c r="E79" s="281" t="s">
        <v>14</v>
      </c>
      <c r="F79" s="369" t="s">
        <v>256</v>
      </c>
      <c r="G79" s="370"/>
      <c r="H79" s="371"/>
      <c r="I79" s="372"/>
      <c r="J79" s="373"/>
      <c r="K79" s="374"/>
      <c r="L79" s="375">
        <v>0</v>
      </c>
      <c r="M79" s="376">
        <v>0</v>
      </c>
      <c r="N79" s="377"/>
      <c r="O79" s="374"/>
      <c r="P79" s="375"/>
      <c r="Q79" s="376"/>
      <c r="R79" s="377"/>
      <c r="S79" s="374"/>
      <c r="T79" s="375"/>
      <c r="U79" s="376"/>
      <c r="V79" s="377"/>
      <c r="W79" s="374"/>
      <c r="X79" s="375"/>
      <c r="Y79" s="376"/>
      <c r="Z79" s="438">
        <v>0</v>
      </c>
      <c r="AA79" s="379">
        <v>26</v>
      </c>
    </row>
    <row r="81" ht="15.75" thickBot="1"/>
    <row r="82" spans="2:27" ht="15.75" customHeight="1" thickBot="1">
      <c r="B82" s="655" t="s">
        <v>518</v>
      </c>
      <c r="C82" s="656"/>
      <c r="D82" s="656"/>
      <c r="E82" s="656"/>
      <c r="F82" s="656"/>
      <c r="G82" s="656"/>
      <c r="H82" s="656"/>
      <c r="I82" s="656"/>
      <c r="J82" s="656"/>
      <c r="K82" s="656"/>
      <c r="L82" s="656"/>
      <c r="M82" s="656"/>
      <c r="N82" s="656"/>
      <c r="O82" s="656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7"/>
    </row>
    <row r="83" spans="2:27" ht="33.75" customHeight="1" thickBot="1">
      <c r="B83" s="642" t="s">
        <v>3</v>
      </c>
      <c r="C83" s="642" t="s">
        <v>344</v>
      </c>
      <c r="D83" s="646" t="s">
        <v>278</v>
      </c>
      <c r="E83" s="642" t="s">
        <v>244</v>
      </c>
      <c r="F83" s="647" t="s">
        <v>95</v>
      </c>
      <c r="G83" s="638" t="s">
        <v>273</v>
      </c>
      <c r="H83" s="639"/>
      <c r="I83" s="638" t="s">
        <v>272</v>
      </c>
      <c r="J83" s="648"/>
      <c r="K83" s="648"/>
      <c r="L83" s="650" t="s">
        <v>281</v>
      </c>
      <c r="M83" s="651"/>
      <c r="N83" s="638" t="s">
        <v>393</v>
      </c>
      <c r="O83" s="639"/>
      <c r="P83" s="646" t="s">
        <v>394</v>
      </c>
      <c r="Q83" s="646"/>
      <c r="R83" s="640" t="s">
        <v>395</v>
      </c>
      <c r="S83" s="647"/>
      <c r="T83" s="648" t="s">
        <v>396</v>
      </c>
      <c r="U83" s="648"/>
      <c r="V83" s="638" t="s">
        <v>397</v>
      </c>
      <c r="W83" s="639"/>
      <c r="X83" s="640" t="s">
        <v>510</v>
      </c>
      <c r="Y83" s="641"/>
      <c r="Z83" s="642" t="s">
        <v>277</v>
      </c>
      <c r="AA83" s="644" t="s">
        <v>511</v>
      </c>
    </row>
    <row r="84" spans="2:27" ht="15" thickBot="1">
      <c r="B84" s="643"/>
      <c r="C84" s="643"/>
      <c r="D84" s="649"/>
      <c r="E84" s="643"/>
      <c r="F84" s="649"/>
      <c r="G84" s="605" t="s">
        <v>260</v>
      </c>
      <c r="H84" s="606" t="s">
        <v>245</v>
      </c>
      <c r="I84" s="607" t="s">
        <v>259</v>
      </c>
      <c r="J84" s="608" t="s">
        <v>260</v>
      </c>
      <c r="K84" s="609" t="s">
        <v>245</v>
      </c>
      <c r="L84" s="610" t="s">
        <v>282</v>
      </c>
      <c r="M84" s="609" t="s">
        <v>245</v>
      </c>
      <c r="N84" s="611" t="s">
        <v>260</v>
      </c>
      <c r="O84" s="612" t="s">
        <v>245</v>
      </c>
      <c r="P84" s="611" t="s">
        <v>260</v>
      </c>
      <c r="Q84" s="612" t="s">
        <v>245</v>
      </c>
      <c r="R84" s="613" t="s">
        <v>260</v>
      </c>
      <c r="S84" s="609" t="s">
        <v>245</v>
      </c>
      <c r="T84" s="611" t="s">
        <v>260</v>
      </c>
      <c r="U84" s="612" t="s">
        <v>245</v>
      </c>
      <c r="V84" s="613" t="s">
        <v>260</v>
      </c>
      <c r="W84" s="609" t="s">
        <v>245</v>
      </c>
      <c r="X84" s="614" t="s">
        <v>260</v>
      </c>
      <c r="Y84" s="615" t="s">
        <v>245</v>
      </c>
      <c r="Z84" s="643"/>
      <c r="AA84" s="645"/>
    </row>
    <row r="85" spans="2:27" ht="15">
      <c r="B85" s="174" t="s">
        <v>20</v>
      </c>
      <c r="C85" s="175" t="s">
        <v>353</v>
      </c>
      <c r="D85" s="176">
        <v>28635</v>
      </c>
      <c r="E85" s="177" t="s">
        <v>14</v>
      </c>
      <c r="F85" s="178" t="s">
        <v>257</v>
      </c>
      <c r="G85" s="179" t="s">
        <v>164</v>
      </c>
      <c r="H85" s="180">
        <v>91</v>
      </c>
      <c r="I85" s="450">
        <v>2000</v>
      </c>
      <c r="J85" s="223" t="s">
        <v>191</v>
      </c>
      <c r="K85" s="181">
        <v>42</v>
      </c>
      <c r="L85" s="182">
        <v>18</v>
      </c>
      <c r="M85" s="180">
        <v>26</v>
      </c>
      <c r="N85" s="183">
        <v>11</v>
      </c>
      <c r="O85" s="181">
        <v>49</v>
      </c>
      <c r="P85" s="182">
        <v>31</v>
      </c>
      <c r="Q85" s="180">
        <v>61</v>
      </c>
      <c r="R85" s="183">
        <v>207</v>
      </c>
      <c r="S85" s="181">
        <v>77</v>
      </c>
      <c r="T85" s="182">
        <v>52</v>
      </c>
      <c r="U85" s="184">
        <v>74</v>
      </c>
      <c r="V85" s="240">
        <v>55.37</v>
      </c>
      <c r="W85" s="237">
        <v>49</v>
      </c>
      <c r="X85" s="464">
        <v>0.010659722222222256</v>
      </c>
      <c r="Y85" s="180">
        <v>49</v>
      </c>
      <c r="Z85" s="444">
        <v>518</v>
      </c>
      <c r="AA85" s="282">
        <v>1</v>
      </c>
    </row>
    <row r="86" spans="2:27" ht="15">
      <c r="B86" s="185" t="s">
        <v>22</v>
      </c>
      <c r="C86" s="186" t="s">
        <v>405</v>
      </c>
      <c r="D86" s="187">
        <v>25563</v>
      </c>
      <c r="E86" s="188" t="s">
        <v>18</v>
      </c>
      <c r="F86" s="189" t="s">
        <v>257</v>
      </c>
      <c r="G86" s="190" t="s">
        <v>130</v>
      </c>
      <c r="H86" s="45">
        <v>36</v>
      </c>
      <c r="I86" s="191">
        <v>2000</v>
      </c>
      <c r="J86" s="192" t="s">
        <v>197</v>
      </c>
      <c r="K86" s="46">
        <v>15</v>
      </c>
      <c r="L86" s="114">
        <v>10</v>
      </c>
      <c r="M86" s="45">
        <v>10</v>
      </c>
      <c r="N86" s="82">
        <v>31</v>
      </c>
      <c r="O86" s="46">
        <v>109</v>
      </c>
      <c r="P86" s="114">
        <v>17</v>
      </c>
      <c r="Q86" s="45">
        <v>44</v>
      </c>
      <c r="R86" s="82">
        <v>195</v>
      </c>
      <c r="S86" s="46">
        <v>65</v>
      </c>
      <c r="T86" s="114">
        <v>39</v>
      </c>
      <c r="U86" s="193">
        <v>48</v>
      </c>
      <c r="V86" s="241">
        <v>43.85</v>
      </c>
      <c r="W86" s="238">
        <v>64</v>
      </c>
      <c r="X86" s="405">
        <v>0.010092592592592703</v>
      </c>
      <c r="Y86" s="45">
        <v>53</v>
      </c>
      <c r="Z86" s="439">
        <v>444</v>
      </c>
      <c r="AA86" s="283">
        <v>2</v>
      </c>
    </row>
    <row r="87" spans="2:27" ht="15">
      <c r="B87" s="97" t="s">
        <v>398</v>
      </c>
      <c r="C87" s="141" t="s">
        <v>399</v>
      </c>
      <c r="D87" s="102">
        <v>28663</v>
      </c>
      <c r="E87" s="188" t="s">
        <v>16</v>
      </c>
      <c r="F87" s="150" t="s">
        <v>257</v>
      </c>
      <c r="G87" s="153"/>
      <c r="H87" s="169"/>
      <c r="I87" s="194"/>
      <c r="J87" s="89"/>
      <c r="K87" s="46"/>
      <c r="L87" s="114"/>
      <c r="M87" s="45"/>
      <c r="N87" s="109" t="s">
        <v>400</v>
      </c>
      <c r="O87" s="46">
        <v>106</v>
      </c>
      <c r="P87" s="119" t="s">
        <v>401</v>
      </c>
      <c r="Q87" s="45">
        <v>46</v>
      </c>
      <c r="R87" s="109" t="s">
        <v>402</v>
      </c>
      <c r="S87" s="46">
        <v>79</v>
      </c>
      <c r="T87" s="119" t="s">
        <v>403</v>
      </c>
      <c r="U87" s="193">
        <v>44</v>
      </c>
      <c r="V87" s="241">
        <v>46.25</v>
      </c>
      <c r="W87" s="238">
        <v>60</v>
      </c>
      <c r="X87" s="401">
        <v>0.010902777777777902</v>
      </c>
      <c r="Y87" s="45">
        <v>47</v>
      </c>
      <c r="Z87" s="439">
        <v>382</v>
      </c>
      <c r="AA87" s="283">
        <v>3</v>
      </c>
    </row>
    <row r="88" spans="2:27" ht="15">
      <c r="B88" s="203" t="s">
        <v>0</v>
      </c>
      <c r="C88" s="204" t="s">
        <v>362</v>
      </c>
      <c r="D88" s="205">
        <v>27377</v>
      </c>
      <c r="E88" s="199" t="s">
        <v>16</v>
      </c>
      <c r="F88" s="206" t="s">
        <v>257</v>
      </c>
      <c r="G88" s="207" t="s">
        <v>114</v>
      </c>
      <c r="H88" s="84">
        <v>31</v>
      </c>
      <c r="I88" s="208">
        <v>2000</v>
      </c>
      <c r="J88" s="209" t="s">
        <v>192</v>
      </c>
      <c r="K88" s="86">
        <v>32</v>
      </c>
      <c r="L88" s="113"/>
      <c r="M88" s="84"/>
      <c r="N88" s="85">
        <v>16</v>
      </c>
      <c r="O88" s="86">
        <v>64</v>
      </c>
      <c r="P88" s="113">
        <v>15</v>
      </c>
      <c r="Q88" s="84">
        <v>40</v>
      </c>
      <c r="R88" s="85">
        <v>183</v>
      </c>
      <c r="S88" s="86">
        <v>53</v>
      </c>
      <c r="T88" s="113">
        <v>24</v>
      </c>
      <c r="U88" s="134">
        <v>24</v>
      </c>
      <c r="V88" s="85"/>
      <c r="W88" s="86"/>
      <c r="X88" s="466">
        <v>0.007291666666666745</v>
      </c>
      <c r="Y88" s="84">
        <v>85</v>
      </c>
      <c r="Z88" s="434">
        <v>329</v>
      </c>
      <c r="AA88" s="285">
        <v>4</v>
      </c>
    </row>
    <row r="89" spans="2:27" ht="15">
      <c r="B89" s="90" t="s">
        <v>301</v>
      </c>
      <c r="C89" s="137"/>
      <c r="D89" s="101">
        <v>28470</v>
      </c>
      <c r="E89" s="199" t="s">
        <v>12</v>
      </c>
      <c r="F89" s="149" t="s">
        <v>257</v>
      </c>
      <c r="G89" s="152"/>
      <c r="H89" s="168"/>
      <c r="I89" s="200"/>
      <c r="J89" s="87"/>
      <c r="K89" s="86"/>
      <c r="L89" s="113">
        <v>21</v>
      </c>
      <c r="M89" s="84">
        <v>32</v>
      </c>
      <c r="N89" s="85">
        <v>3</v>
      </c>
      <c r="O89" s="86">
        <v>35</v>
      </c>
      <c r="P89" s="113">
        <v>15</v>
      </c>
      <c r="Q89" s="84">
        <v>40</v>
      </c>
      <c r="R89" s="85">
        <v>183</v>
      </c>
      <c r="S89" s="86">
        <v>53</v>
      </c>
      <c r="T89" s="113">
        <v>30</v>
      </c>
      <c r="U89" s="134">
        <v>30</v>
      </c>
      <c r="V89" s="319">
        <v>55.32</v>
      </c>
      <c r="W89" s="320">
        <v>49</v>
      </c>
      <c r="X89" s="467">
        <v>0.007858796296296341</v>
      </c>
      <c r="Y89" s="84">
        <v>77</v>
      </c>
      <c r="Z89" s="434">
        <v>316</v>
      </c>
      <c r="AA89" s="285">
        <v>5</v>
      </c>
    </row>
    <row r="90" spans="2:27" ht="15">
      <c r="B90" s="203" t="s">
        <v>21</v>
      </c>
      <c r="C90" s="204"/>
      <c r="D90" s="205">
        <v>28052</v>
      </c>
      <c r="E90" s="199" t="s">
        <v>16</v>
      </c>
      <c r="F90" s="206" t="s">
        <v>257</v>
      </c>
      <c r="G90" s="152"/>
      <c r="H90" s="168"/>
      <c r="I90" s="208">
        <v>2000</v>
      </c>
      <c r="J90" s="209" t="s">
        <v>194</v>
      </c>
      <c r="K90" s="86">
        <v>25</v>
      </c>
      <c r="L90" s="113"/>
      <c r="M90" s="84"/>
      <c r="N90" s="85"/>
      <c r="O90" s="86"/>
      <c r="P90" s="113"/>
      <c r="Q90" s="84"/>
      <c r="R90" s="85"/>
      <c r="S90" s="86"/>
      <c r="T90" s="113"/>
      <c r="U90" s="84"/>
      <c r="V90" s="319" t="s">
        <v>480</v>
      </c>
      <c r="W90" s="320">
        <v>43</v>
      </c>
      <c r="X90" s="468">
        <v>0.010231481481481482</v>
      </c>
      <c r="Y90" s="84">
        <v>52</v>
      </c>
      <c r="Z90" s="434">
        <v>120</v>
      </c>
      <c r="AA90" s="285">
        <v>6</v>
      </c>
    </row>
    <row r="91" spans="2:27" ht="15">
      <c r="B91" s="90" t="s">
        <v>454</v>
      </c>
      <c r="C91" s="222"/>
      <c r="D91" s="101">
        <v>28834</v>
      </c>
      <c r="E91" s="199" t="s">
        <v>90</v>
      </c>
      <c r="F91" s="149" t="s">
        <v>257</v>
      </c>
      <c r="G91" s="152"/>
      <c r="H91" s="168"/>
      <c r="I91" s="200"/>
      <c r="J91" s="87"/>
      <c r="K91" s="86"/>
      <c r="L91" s="113"/>
      <c r="M91" s="84"/>
      <c r="N91" s="85"/>
      <c r="O91" s="86"/>
      <c r="P91" s="113"/>
      <c r="Q91" s="84"/>
      <c r="R91" s="85"/>
      <c r="S91" s="86"/>
      <c r="T91" s="113"/>
      <c r="U91" s="84"/>
      <c r="V91" s="319">
        <v>32.77</v>
      </c>
      <c r="W91" s="320">
        <v>91</v>
      </c>
      <c r="X91" s="113"/>
      <c r="Y91" s="84"/>
      <c r="Z91" s="434">
        <v>91</v>
      </c>
      <c r="AA91" s="285">
        <v>7</v>
      </c>
    </row>
    <row r="92" spans="2:27" ht="15">
      <c r="B92" s="203" t="s">
        <v>31</v>
      </c>
      <c r="C92" s="204" t="s">
        <v>363</v>
      </c>
      <c r="D92" s="205">
        <v>26249</v>
      </c>
      <c r="E92" s="199" t="s">
        <v>16</v>
      </c>
      <c r="F92" s="206" t="s">
        <v>257</v>
      </c>
      <c r="G92" s="152"/>
      <c r="H92" s="168"/>
      <c r="I92" s="208">
        <v>2000</v>
      </c>
      <c r="J92" s="209" t="s">
        <v>198</v>
      </c>
      <c r="K92" s="86">
        <v>12</v>
      </c>
      <c r="L92" s="113"/>
      <c r="M92" s="84"/>
      <c r="N92" s="85"/>
      <c r="O92" s="86"/>
      <c r="P92" s="113"/>
      <c r="Q92" s="84"/>
      <c r="R92" s="85"/>
      <c r="S92" s="86"/>
      <c r="T92" s="113"/>
      <c r="U92" s="84"/>
      <c r="V92" s="85"/>
      <c r="W92" s="86"/>
      <c r="X92" s="469">
        <v>0.008078703703703793</v>
      </c>
      <c r="Y92" s="84">
        <v>74</v>
      </c>
      <c r="Z92" s="434">
        <v>86</v>
      </c>
      <c r="AA92" s="285">
        <v>8</v>
      </c>
    </row>
    <row r="93" spans="2:27" ht="15">
      <c r="B93" s="90" t="s">
        <v>332</v>
      </c>
      <c r="C93" s="137"/>
      <c r="D93" s="101">
        <v>28202</v>
      </c>
      <c r="E93" s="199" t="s">
        <v>14</v>
      </c>
      <c r="F93" s="149" t="s">
        <v>257</v>
      </c>
      <c r="G93" s="152"/>
      <c r="H93" s="168"/>
      <c r="I93" s="200"/>
      <c r="J93" s="87"/>
      <c r="K93" s="86"/>
      <c r="L93" s="113">
        <v>20</v>
      </c>
      <c r="M93" s="84">
        <v>30</v>
      </c>
      <c r="N93" s="85"/>
      <c r="O93" s="86"/>
      <c r="P93" s="113"/>
      <c r="Q93" s="84"/>
      <c r="R93" s="85"/>
      <c r="S93" s="86"/>
      <c r="T93" s="113"/>
      <c r="U93" s="84"/>
      <c r="V93" s="85"/>
      <c r="W93" s="86"/>
      <c r="X93" s="470">
        <v>0.010393518518518578</v>
      </c>
      <c r="Y93" s="84">
        <v>51</v>
      </c>
      <c r="Z93" s="434">
        <v>81</v>
      </c>
      <c r="AA93" s="285">
        <v>9</v>
      </c>
    </row>
    <row r="94" spans="2:27" ht="15">
      <c r="B94" s="90" t="s">
        <v>459</v>
      </c>
      <c r="C94" s="222"/>
      <c r="D94" s="101">
        <v>28292</v>
      </c>
      <c r="E94" s="199" t="s">
        <v>16</v>
      </c>
      <c r="F94" s="149" t="s">
        <v>257</v>
      </c>
      <c r="G94" s="152"/>
      <c r="H94" s="168"/>
      <c r="I94" s="200"/>
      <c r="J94" s="87"/>
      <c r="K94" s="86"/>
      <c r="L94" s="113"/>
      <c r="M94" s="84"/>
      <c r="N94" s="85"/>
      <c r="O94" s="86"/>
      <c r="P94" s="113"/>
      <c r="Q94" s="84"/>
      <c r="R94" s="85"/>
      <c r="S94" s="86"/>
      <c r="T94" s="113"/>
      <c r="U94" s="84"/>
      <c r="V94" s="471">
        <v>39.3</v>
      </c>
      <c r="W94" s="320">
        <v>73</v>
      </c>
      <c r="X94" s="113"/>
      <c r="Y94" s="84"/>
      <c r="Z94" s="434">
        <v>73</v>
      </c>
      <c r="AA94" s="285">
        <v>10</v>
      </c>
    </row>
    <row r="95" spans="2:27" ht="15">
      <c r="B95" s="92" t="s">
        <v>318</v>
      </c>
      <c r="C95" s="142"/>
      <c r="D95" s="101">
        <v>26457</v>
      </c>
      <c r="E95" s="199" t="s">
        <v>16</v>
      </c>
      <c r="F95" s="149" t="s">
        <v>257</v>
      </c>
      <c r="G95" s="152"/>
      <c r="H95" s="168"/>
      <c r="I95" s="200"/>
      <c r="J95" s="87"/>
      <c r="K95" s="86"/>
      <c r="L95" s="162">
        <v>33</v>
      </c>
      <c r="M95" s="118" t="s">
        <v>323</v>
      </c>
      <c r="N95" s="108"/>
      <c r="O95" s="83"/>
      <c r="P95" s="117"/>
      <c r="Q95" s="118"/>
      <c r="R95" s="108"/>
      <c r="S95" s="83"/>
      <c r="T95" s="117"/>
      <c r="U95" s="118"/>
      <c r="V95" s="108"/>
      <c r="W95" s="83"/>
      <c r="X95" s="117"/>
      <c r="Y95" s="118"/>
      <c r="Z95" s="434">
        <v>56</v>
      </c>
      <c r="AA95" s="285">
        <v>11</v>
      </c>
    </row>
    <row r="96" spans="2:27" ht="15">
      <c r="B96" s="90" t="s">
        <v>460</v>
      </c>
      <c r="C96" s="222"/>
      <c r="D96" s="101">
        <v>27103</v>
      </c>
      <c r="E96" s="472" t="s">
        <v>52</v>
      </c>
      <c r="F96" s="149" t="s">
        <v>257</v>
      </c>
      <c r="G96" s="152"/>
      <c r="H96" s="168"/>
      <c r="I96" s="200"/>
      <c r="J96" s="87"/>
      <c r="K96" s="86"/>
      <c r="L96" s="113"/>
      <c r="M96" s="84"/>
      <c r="N96" s="85"/>
      <c r="O96" s="86"/>
      <c r="P96" s="113"/>
      <c r="Q96" s="84"/>
      <c r="R96" s="85"/>
      <c r="S96" s="86"/>
      <c r="T96" s="113"/>
      <c r="U96" s="84"/>
      <c r="V96" s="319" t="s">
        <v>481</v>
      </c>
      <c r="W96" s="320">
        <v>31</v>
      </c>
      <c r="X96" s="473">
        <v>0.016469907407407454</v>
      </c>
      <c r="Y96" s="84">
        <v>18</v>
      </c>
      <c r="Z96" s="434">
        <v>49</v>
      </c>
      <c r="AA96" s="285">
        <v>12</v>
      </c>
    </row>
    <row r="97" spans="2:27" ht="15">
      <c r="B97" s="93" t="s">
        <v>327</v>
      </c>
      <c r="C97" s="140"/>
      <c r="D97" s="231">
        <v>27014</v>
      </c>
      <c r="E97" s="227" t="s">
        <v>90</v>
      </c>
      <c r="F97" s="248" t="s">
        <v>257</v>
      </c>
      <c r="G97" s="253"/>
      <c r="H97" s="254"/>
      <c r="I97" s="251"/>
      <c r="J97" s="232"/>
      <c r="K97" s="221"/>
      <c r="L97" s="246">
        <v>28</v>
      </c>
      <c r="M97" s="235">
        <v>46</v>
      </c>
      <c r="N97" s="236"/>
      <c r="O97" s="233"/>
      <c r="P97" s="234"/>
      <c r="Q97" s="235"/>
      <c r="R97" s="236"/>
      <c r="S97" s="233"/>
      <c r="T97" s="234"/>
      <c r="U97" s="235"/>
      <c r="V97" s="236"/>
      <c r="W97" s="233"/>
      <c r="X97" s="234"/>
      <c r="Y97" s="235"/>
      <c r="Z97" s="457">
        <v>46</v>
      </c>
      <c r="AA97" s="285">
        <v>13</v>
      </c>
    </row>
    <row r="98" spans="2:27" ht="15">
      <c r="B98" s="203" t="s">
        <v>73</v>
      </c>
      <c r="C98" s="204"/>
      <c r="D98" s="205">
        <v>26656</v>
      </c>
      <c r="E98" s="199" t="s">
        <v>16</v>
      </c>
      <c r="F98" s="206" t="s">
        <v>257</v>
      </c>
      <c r="G98" s="152"/>
      <c r="H98" s="168"/>
      <c r="I98" s="208">
        <v>2000</v>
      </c>
      <c r="J98" s="209" t="s">
        <v>196</v>
      </c>
      <c r="K98" s="86">
        <v>18</v>
      </c>
      <c r="L98" s="113"/>
      <c r="M98" s="84"/>
      <c r="N98" s="85"/>
      <c r="O98" s="86"/>
      <c r="P98" s="113"/>
      <c r="Q98" s="84"/>
      <c r="R98" s="85"/>
      <c r="S98" s="86"/>
      <c r="T98" s="113"/>
      <c r="U98" s="84"/>
      <c r="V98" s="85"/>
      <c r="W98" s="86"/>
      <c r="X98" s="113"/>
      <c r="Y98" s="84"/>
      <c r="Z98" s="434">
        <v>18</v>
      </c>
      <c r="AA98" s="285">
        <v>14</v>
      </c>
    </row>
    <row r="99" spans="2:27" ht="15">
      <c r="B99" s="90" t="s">
        <v>306</v>
      </c>
      <c r="C99" s="137" t="s">
        <v>383</v>
      </c>
      <c r="D99" s="101">
        <v>25503</v>
      </c>
      <c r="E99" s="199" t="s">
        <v>52</v>
      </c>
      <c r="F99" s="206" t="s">
        <v>257</v>
      </c>
      <c r="G99" s="152"/>
      <c r="H99" s="168"/>
      <c r="I99" s="200"/>
      <c r="J99" s="87"/>
      <c r="K99" s="86"/>
      <c r="L99" s="113">
        <v>13</v>
      </c>
      <c r="M99" s="84">
        <v>16</v>
      </c>
      <c r="N99" s="85"/>
      <c r="O99" s="86"/>
      <c r="P99" s="113"/>
      <c r="Q99" s="84"/>
      <c r="R99" s="85"/>
      <c r="S99" s="86"/>
      <c r="T99" s="113"/>
      <c r="U99" s="84"/>
      <c r="V99" s="85"/>
      <c r="W99" s="86"/>
      <c r="X99" s="113"/>
      <c r="Y99" s="84"/>
      <c r="Z99" s="434">
        <v>16</v>
      </c>
      <c r="AA99" s="285">
        <v>15</v>
      </c>
    </row>
    <row r="100" spans="2:27" ht="15">
      <c r="B100" s="90" t="s">
        <v>288</v>
      </c>
      <c r="C100" s="137"/>
      <c r="D100" s="101">
        <v>25934</v>
      </c>
      <c r="E100" s="199" t="s">
        <v>15</v>
      </c>
      <c r="F100" s="149" t="s">
        <v>257</v>
      </c>
      <c r="G100" s="152"/>
      <c r="H100" s="168"/>
      <c r="I100" s="200"/>
      <c r="J100" s="87"/>
      <c r="K100" s="86"/>
      <c r="L100" s="113">
        <v>10</v>
      </c>
      <c r="M100" s="84">
        <v>10</v>
      </c>
      <c r="N100" s="85"/>
      <c r="O100" s="86"/>
      <c r="P100" s="113"/>
      <c r="Q100" s="84"/>
      <c r="R100" s="85"/>
      <c r="S100" s="86"/>
      <c r="T100" s="113"/>
      <c r="U100" s="84"/>
      <c r="V100" s="85"/>
      <c r="W100" s="86"/>
      <c r="X100" s="113"/>
      <c r="Y100" s="84"/>
      <c r="Z100" s="434">
        <v>10</v>
      </c>
      <c r="AA100" s="285">
        <v>16</v>
      </c>
    </row>
    <row r="101" spans="2:27" ht="15.75" thickBot="1">
      <c r="B101" s="365" t="s">
        <v>295</v>
      </c>
      <c r="C101" s="437"/>
      <c r="D101" s="367">
        <v>28047</v>
      </c>
      <c r="E101" s="281" t="s">
        <v>10</v>
      </c>
      <c r="F101" s="465" t="s">
        <v>257</v>
      </c>
      <c r="G101" s="370"/>
      <c r="H101" s="371"/>
      <c r="I101" s="372"/>
      <c r="J101" s="373"/>
      <c r="K101" s="374"/>
      <c r="L101" s="375">
        <v>8</v>
      </c>
      <c r="M101" s="376">
        <v>8</v>
      </c>
      <c r="N101" s="377"/>
      <c r="O101" s="374"/>
      <c r="P101" s="375"/>
      <c r="Q101" s="376"/>
      <c r="R101" s="377"/>
      <c r="S101" s="374"/>
      <c r="T101" s="375"/>
      <c r="U101" s="376"/>
      <c r="V101" s="377"/>
      <c r="W101" s="374"/>
      <c r="X101" s="375"/>
      <c r="Y101" s="376"/>
      <c r="Z101" s="438">
        <v>8</v>
      </c>
      <c r="AA101" s="379">
        <v>17</v>
      </c>
    </row>
    <row r="103" ht="15.75" thickBot="1"/>
    <row r="104" spans="2:27" ht="15.75" customHeight="1" thickBot="1">
      <c r="B104" s="655" t="s">
        <v>517</v>
      </c>
      <c r="C104" s="656"/>
      <c r="D104" s="656"/>
      <c r="E104" s="656"/>
      <c r="F104" s="656"/>
      <c r="G104" s="656"/>
      <c r="H104" s="656"/>
      <c r="I104" s="656"/>
      <c r="J104" s="656"/>
      <c r="K104" s="656"/>
      <c r="L104" s="656"/>
      <c r="M104" s="656"/>
      <c r="N104" s="656"/>
      <c r="O104" s="656"/>
      <c r="P104" s="656"/>
      <c r="Q104" s="656"/>
      <c r="R104" s="656"/>
      <c r="S104" s="656"/>
      <c r="T104" s="656"/>
      <c r="U104" s="656"/>
      <c r="V104" s="656"/>
      <c r="W104" s="656"/>
      <c r="X104" s="656"/>
      <c r="Y104" s="656"/>
      <c r="Z104" s="656"/>
      <c r="AA104" s="657"/>
    </row>
    <row r="105" spans="2:27" ht="33.75" customHeight="1" thickBot="1">
      <c r="B105" s="642" t="s">
        <v>3</v>
      </c>
      <c r="C105" s="642" t="s">
        <v>344</v>
      </c>
      <c r="D105" s="646" t="s">
        <v>278</v>
      </c>
      <c r="E105" s="642" t="s">
        <v>244</v>
      </c>
      <c r="F105" s="647" t="s">
        <v>95</v>
      </c>
      <c r="G105" s="638" t="s">
        <v>273</v>
      </c>
      <c r="H105" s="639"/>
      <c r="I105" s="638" t="s">
        <v>272</v>
      </c>
      <c r="J105" s="648"/>
      <c r="K105" s="648"/>
      <c r="L105" s="650" t="s">
        <v>281</v>
      </c>
      <c r="M105" s="651"/>
      <c r="N105" s="638" t="s">
        <v>393</v>
      </c>
      <c r="O105" s="639"/>
      <c r="P105" s="646" t="s">
        <v>394</v>
      </c>
      <c r="Q105" s="646"/>
      <c r="R105" s="640" t="s">
        <v>395</v>
      </c>
      <c r="S105" s="647"/>
      <c r="T105" s="648" t="s">
        <v>396</v>
      </c>
      <c r="U105" s="648"/>
      <c r="V105" s="638" t="s">
        <v>397</v>
      </c>
      <c r="W105" s="639"/>
      <c r="X105" s="640" t="s">
        <v>510</v>
      </c>
      <c r="Y105" s="641"/>
      <c r="Z105" s="642" t="s">
        <v>277</v>
      </c>
      <c r="AA105" s="644" t="s">
        <v>511</v>
      </c>
    </row>
    <row r="106" spans="2:27" ht="15" thickBot="1">
      <c r="B106" s="643"/>
      <c r="C106" s="643"/>
      <c r="D106" s="649"/>
      <c r="E106" s="643"/>
      <c r="F106" s="649"/>
      <c r="G106" s="605" t="s">
        <v>260</v>
      </c>
      <c r="H106" s="606" t="s">
        <v>245</v>
      </c>
      <c r="I106" s="607" t="s">
        <v>259</v>
      </c>
      <c r="J106" s="608" t="s">
        <v>260</v>
      </c>
      <c r="K106" s="609" t="s">
        <v>245</v>
      </c>
      <c r="L106" s="610" t="s">
        <v>282</v>
      </c>
      <c r="M106" s="609" t="s">
        <v>245</v>
      </c>
      <c r="N106" s="611" t="s">
        <v>260</v>
      </c>
      <c r="O106" s="612" t="s">
        <v>245</v>
      </c>
      <c r="P106" s="611" t="s">
        <v>260</v>
      </c>
      <c r="Q106" s="612" t="s">
        <v>245</v>
      </c>
      <c r="R106" s="613" t="s">
        <v>260</v>
      </c>
      <c r="S106" s="609" t="s">
        <v>245</v>
      </c>
      <c r="T106" s="611" t="s">
        <v>260</v>
      </c>
      <c r="U106" s="612" t="s">
        <v>245</v>
      </c>
      <c r="V106" s="613" t="s">
        <v>260</v>
      </c>
      <c r="W106" s="609" t="s">
        <v>245</v>
      </c>
      <c r="X106" s="614" t="s">
        <v>260</v>
      </c>
      <c r="Y106" s="615" t="s">
        <v>245</v>
      </c>
      <c r="Z106" s="643"/>
      <c r="AA106" s="645"/>
    </row>
    <row r="107" spans="2:27" ht="15">
      <c r="B107" s="174" t="s">
        <v>87</v>
      </c>
      <c r="C107" s="175" t="s">
        <v>371</v>
      </c>
      <c r="D107" s="176">
        <v>24295</v>
      </c>
      <c r="E107" s="177" t="s">
        <v>279</v>
      </c>
      <c r="F107" s="178" t="s">
        <v>252</v>
      </c>
      <c r="G107" s="179" t="s">
        <v>113</v>
      </c>
      <c r="H107" s="180">
        <v>40</v>
      </c>
      <c r="I107" s="450">
        <v>2000</v>
      </c>
      <c r="J107" s="223" t="s">
        <v>195</v>
      </c>
      <c r="K107" s="181">
        <v>20</v>
      </c>
      <c r="L107" s="182">
        <v>13</v>
      </c>
      <c r="M107" s="180">
        <v>16</v>
      </c>
      <c r="N107" s="183">
        <v>8</v>
      </c>
      <c r="O107" s="181">
        <v>40</v>
      </c>
      <c r="P107" s="182">
        <v>12</v>
      </c>
      <c r="Q107" s="180">
        <v>34</v>
      </c>
      <c r="R107" s="183">
        <v>172</v>
      </c>
      <c r="S107" s="181">
        <v>46</v>
      </c>
      <c r="T107" s="182">
        <v>34</v>
      </c>
      <c r="U107" s="184">
        <v>38</v>
      </c>
      <c r="V107" s="240" t="s">
        <v>482</v>
      </c>
      <c r="W107" s="237">
        <v>23</v>
      </c>
      <c r="X107" s="475">
        <v>0.008761574074074166</v>
      </c>
      <c r="Y107" s="180">
        <v>66</v>
      </c>
      <c r="Z107" s="444">
        <v>323</v>
      </c>
      <c r="AA107" s="282">
        <v>1</v>
      </c>
    </row>
    <row r="108" spans="2:27" ht="15">
      <c r="B108" s="185" t="s">
        <v>85</v>
      </c>
      <c r="C108" s="186"/>
      <c r="D108" s="187">
        <v>22762</v>
      </c>
      <c r="E108" s="188" t="s">
        <v>18</v>
      </c>
      <c r="F108" s="189" t="s">
        <v>252</v>
      </c>
      <c r="G108" s="190" t="s">
        <v>147</v>
      </c>
      <c r="H108" s="45">
        <v>15</v>
      </c>
      <c r="I108" s="191">
        <v>2000</v>
      </c>
      <c r="J108" s="192" t="s">
        <v>199</v>
      </c>
      <c r="K108" s="46">
        <v>8</v>
      </c>
      <c r="L108" s="114"/>
      <c r="M108" s="45"/>
      <c r="N108" s="82">
        <v>19</v>
      </c>
      <c r="O108" s="46">
        <v>73</v>
      </c>
      <c r="P108" s="114">
        <v>2</v>
      </c>
      <c r="Q108" s="45">
        <v>6</v>
      </c>
      <c r="R108" s="82">
        <v>143</v>
      </c>
      <c r="S108" s="46">
        <v>31</v>
      </c>
      <c r="T108" s="114">
        <v>21</v>
      </c>
      <c r="U108" s="193">
        <v>21</v>
      </c>
      <c r="V108" s="241">
        <v>59.05</v>
      </c>
      <c r="W108" s="238">
        <v>45</v>
      </c>
      <c r="X108" s="410">
        <v>0.012893518518518587</v>
      </c>
      <c r="Y108" s="45">
        <v>35</v>
      </c>
      <c r="Z108" s="439">
        <v>234</v>
      </c>
      <c r="AA108" s="283">
        <v>2</v>
      </c>
    </row>
    <row r="109" spans="2:27" ht="15">
      <c r="B109" s="185" t="s">
        <v>60</v>
      </c>
      <c r="C109" s="186" t="s">
        <v>364</v>
      </c>
      <c r="D109" s="187">
        <v>23398</v>
      </c>
      <c r="E109" s="188" t="s">
        <v>14</v>
      </c>
      <c r="F109" s="189" t="s">
        <v>252</v>
      </c>
      <c r="G109" s="190" t="s">
        <v>145</v>
      </c>
      <c r="H109" s="45">
        <v>3</v>
      </c>
      <c r="I109" s="191">
        <v>2000</v>
      </c>
      <c r="J109" s="192" t="s">
        <v>200</v>
      </c>
      <c r="K109" s="46">
        <v>5</v>
      </c>
      <c r="L109" s="114">
        <v>1</v>
      </c>
      <c r="M109" s="45">
        <v>1</v>
      </c>
      <c r="N109" s="82">
        <v>15</v>
      </c>
      <c r="O109" s="46">
        <v>61</v>
      </c>
      <c r="P109" s="114">
        <v>5</v>
      </c>
      <c r="Q109" s="45">
        <v>15</v>
      </c>
      <c r="R109" s="82">
        <v>139</v>
      </c>
      <c r="S109" s="46">
        <v>29</v>
      </c>
      <c r="T109" s="114">
        <v>13</v>
      </c>
      <c r="U109" s="193">
        <v>13</v>
      </c>
      <c r="V109" s="241">
        <v>56.03</v>
      </c>
      <c r="W109" s="238">
        <v>48</v>
      </c>
      <c r="X109" s="483">
        <v>0.009988425925925982</v>
      </c>
      <c r="Y109" s="45">
        <v>54</v>
      </c>
      <c r="Z109" s="439">
        <v>229</v>
      </c>
      <c r="AA109" s="283">
        <v>3</v>
      </c>
    </row>
    <row r="110" spans="2:27" ht="15.75" thickBot="1">
      <c r="B110" s="477" t="s">
        <v>94</v>
      </c>
      <c r="C110" s="478"/>
      <c r="D110" s="479">
        <v>24108</v>
      </c>
      <c r="E110" s="281" t="s">
        <v>17</v>
      </c>
      <c r="F110" s="465" t="s">
        <v>252</v>
      </c>
      <c r="G110" s="480" t="s">
        <v>146</v>
      </c>
      <c r="H110" s="376">
        <v>34</v>
      </c>
      <c r="I110" s="481">
        <v>2000</v>
      </c>
      <c r="J110" s="482" t="s">
        <v>193</v>
      </c>
      <c r="K110" s="374">
        <v>28</v>
      </c>
      <c r="L110" s="375"/>
      <c r="M110" s="376"/>
      <c r="N110" s="377"/>
      <c r="O110" s="374"/>
      <c r="P110" s="375"/>
      <c r="Q110" s="376"/>
      <c r="R110" s="377"/>
      <c r="S110" s="374"/>
      <c r="T110" s="375"/>
      <c r="U110" s="376"/>
      <c r="V110" s="377"/>
      <c r="W110" s="374"/>
      <c r="X110" s="375"/>
      <c r="Y110" s="376"/>
      <c r="Z110" s="438">
        <v>62</v>
      </c>
      <c r="AA110" s="379">
        <v>4</v>
      </c>
    </row>
    <row r="112" ht="15.75" thickBot="1"/>
    <row r="113" spans="2:27" ht="15.75" customHeight="1" thickBot="1">
      <c r="B113" s="655" t="s">
        <v>516</v>
      </c>
      <c r="C113" s="656"/>
      <c r="D113" s="656"/>
      <c r="E113" s="656"/>
      <c r="F113" s="656"/>
      <c r="G113" s="656"/>
      <c r="H113" s="656"/>
      <c r="I113" s="656"/>
      <c r="J113" s="656"/>
      <c r="K113" s="656"/>
      <c r="L113" s="656"/>
      <c r="M113" s="656"/>
      <c r="N113" s="656"/>
      <c r="O113" s="656"/>
      <c r="P113" s="656"/>
      <c r="Q113" s="656"/>
      <c r="R113" s="656"/>
      <c r="S113" s="656"/>
      <c r="T113" s="656"/>
      <c r="U113" s="656"/>
      <c r="V113" s="656"/>
      <c r="W113" s="656"/>
      <c r="X113" s="656"/>
      <c r="Y113" s="656"/>
      <c r="Z113" s="656"/>
      <c r="AA113" s="657"/>
    </row>
    <row r="114" spans="2:27" ht="33.75" customHeight="1" thickBot="1">
      <c r="B114" s="642" t="s">
        <v>3</v>
      </c>
      <c r="C114" s="642" t="s">
        <v>344</v>
      </c>
      <c r="D114" s="646" t="s">
        <v>278</v>
      </c>
      <c r="E114" s="642" t="s">
        <v>244</v>
      </c>
      <c r="F114" s="647" t="s">
        <v>95</v>
      </c>
      <c r="G114" s="638" t="s">
        <v>273</v>
      </c>
      <c r="H114" s="639"/>
      <c r="I114" s="638" t="s">
        <v>272</v>
      </c>
      <c r="J114" s="648"/>
      <c r="K114" s="648"/>
      <c r="L114" s="650" t="s">
        <v>281</v>
      </c>
      <c r="M114" s="651"/>
      <c r="N114" s="638" t="s">
        <v>393</v>
      </c>
      <c r="O114" s="639"/>
      <c r="P114" s="646" t="s">
        <v>394</v>
      </c>
      <c r="Q114" s="646"/>
      <c r="R114" s="640" t="s">
        <v>395</v>
      </c>
      <c r="S114" s="647"/>
      <c r="T114" s="648" t="s">
        <v>396</v>
      </c>
      <c r="U114" s="648"/>
      <c r="V114" s="638" t="s">
        <v>397</v>
      </c>
      <c r="W114" s="639"/>
      <c r="X114" s="640" t="s">
        <v>510</v>
      </c>
      <c r="Y114" s="641"/>
      <c r="Z114" s="642" t="s">
        <v>277</v>
      </c>
      <c r="AA114" s="644" t="s">
        <v>511</v>
      </c>
    </row>
    <row r="115" spans="2:27" ht="15" thickBot="1">
      <c r="B115" s="643"/>
      <c r="C115" s="643"/>
      <c r="D115" s="649"/>
      <c r="E115" s="643"/>
      <c r="F115" s="649"/>
      <c r="G115" s="605" t="s">
        <v>260</v>
      </c>
      <c r="H115" s="606" t="s">
        <v>245</v>
      </c>
      <c r="I115" s="607" t="s">
        <v>259</v>
      </c>
      <c r="J115" s="608" t="s">
        <v>260</v>
      </c>
      <c r="K115" s="609" t="s">
        <v>245</v>
      </c>
      <c r="L115" s="610" t="s">
        <v>282</v>
      </c>
      <c r="M115" s="609" t="s">
        <v>245</v>
      </c>
      <c r="N115" s="611" t="s">
        <v>260</v>
      </c>
      <c r="O115" s="612" t="s">
        <v>245</v>
      </c>
      <c r="P115" s="611" t="s">
        <v>260</v>
      </c>
      <c r="Q115" s="612" t="s">
        <v>245</v>
      </c>
      <c r="R115" s="613" t="s">
        <v>260</v>
      </c>
      <c r="S115" s="609" t="s">
        <v>245</v>
      </c>
      <c r="T115" s="611" t="s">
        <v>260</v>
      </c>
      <c r="U115" s="612" t="s">
        <v>245</v>
      </c>
      <c r="V115" s="613" t="s">
        <v>260</v>
      </c>
      <c r="W115" s="609" t="s">
        <v>245</v>
      </c>
      <c r="X115" s="614" t="s">
        <v>260</v>
      </c>
      <c r="Y115" s="615" t="s">
        <v>245</v>
      </c>
      <c r="Z115" s="643"/>
      <c r="AA115" s="645"/>
    </row>
    <row r="116" spans="2:27" ht="15">
      <c r="B116" s="174" t="s">
        <v>1</v>
      </c>
      <c r="C116" s="175" t="s">
        <v>387</v>
      </c>
      <c r="D116" s="176">
        <v>19947</v>
      </c>
      <c r="E116" s="177" t="s">
        <v>12</v>
      </c>
      <c r="F116" s="178" t="s">
        <v>253</v>
      </c>
      <c r="G116" s="484"/>
      <c r="H116" s="485"/>
      <c r="I116" s="450">
        <v>1000</v>
      </c>
      <c r="J116" s="177" t="s">
        <v>209</v>
      </c>
      <c r="K116" s="181">
        <v>66</v>
      </c>
      <c r="L116" s="182">
        <v>3</v>
      </c>
      <c r="M116" s="180">
        <v>3</v>
      </c>
      <c r="N116" s="183">
        <v>11</v>
      </c>
      <c r="O116" s="181">
        <v>58</v>
      </c>
      <c r="P116" s="182">
        <v>13</v>
      </c>
      <c r="Q116" s="180">
        <v>46</v>
      </c>
      <c r="R116" s="183">
        <v>175</v>
      </c>
      <c r="S116" s="181">
        <v>95</v>
      </c>
      <c r="T116" s="182">
        <v>40</v>
      </c>
      <c r="U116" s="184">
        <v>80</v>
      </c>
      <c r="V116" s="240">
        <v>26.19</v>
      </c>
      <c r="W116" s="237">
        <v>59</v>
      </c>
      <c r="X116" s="486">
        <v>0.005543981481481481</v>
      </c>
      <c r="Y116" s="180">
        <v>85</v>
      </c>
      <c r="Z116" s="444">
        <v>492</v>
      </c>
      <c r="AA116" s="282">
        <v>1</v>
      </c>
    </row>
    <row r="117" spans="2:27" ht="15.75" thickBot="1">
      <c r="B117" s="420" t="s">
        <v>485</v>
      </c>
      <c r="C117" s="421" t="s">
        <v>486</v>
      </c>
      <c r="D117" s="433">
        <v>19679</v>
      </c>
      <c r="E117" s="487" t="s">
        <v>14</v>
      </c>
      <c r="F117" s="423" t="s">
        <v>253</v>
      </c>
      <c r="G117" s="424"/>
      <c r="H117" s="425"/>
      <c r="I117" s="426"/>
      <c r="J117" s="427"/>
      <c r="K117" s="428"/>
      <c r="L117" s="429"/>
      <c r="M117" s="430"/>
      <c r="N117" s="431"/>
      <c r="O117" s="428"/>
      <c r="P117" s="429"/>
      <c r="Q117" s="430"/>
      <c r="R117" s="431"/>
      <c r="S117" s="428"/>
      <c r="T117" s="429"/>
      <c r="U117" s="430"/>
      <c r="V117" s="488">
        <v>33.3</v>
      </c>
      <c r="W117" s="489">
        <v>40</v>
      </c>
      <c r="X117" s="429"/>
      <c r="Y117" s="430"/>
      <c r="Z117" s="476">
        <v>40</v>
      </c>
      <c r="AA117" s="318">
        <v>2</v>
      </c>
    </row>
    <row r="119" ht="15.75" thickBot="1"/>
    <row r="120" spans="2:27" ht="15.75" customHeight="1" thickBot="1">
      <c r="B120" s="655" t="s">
        <v>519</v>
      </c>
      <c r="C120" s="656"/>
      <c r="D120" s="656"/>
      <c r="E120" s="656"/>
      <c r="F120" s="656"/>
      <c r="G120" s="656"/>
      <c r="H120" s="656"/>
      <c r="I120" s="656"/>
      <c r="J120" s="656"/>
      <c r="K120" s="656"/>
      <c r="L120" s="656"/>
      <c r="M120" s="656"/>
      <c r="N120" s="656"/>
      <c r="O120" s="656"/>
      <c r="P120" s="656"/>
      <c r="Q120" s="656"/>
      <c r="R120" s="656"/>
      <c r="S120" s="656"/>
      <c r="T120" s="656"/>
      <c r="U120" s="656"/>
      <c r="V120" s="656"/>
      <c r="W120" s="656"/>
      <c r="X120" s="656"/>
      <c r="Y120" s="656"/>
      <c r="Z120" s="656"/>
      <c r="AA120" s="657"/>
    </row>
    <row r="121" spans="2:27" ht="33.75" customHeight="1" thickBot="1">
      <c r="B121" s="642" t="s">
        <v>3</v>
      </c>
      <c r="C121" s="642" t="s">
        <v>344</v>
      </c>
      <c r="D121" s="646" t="s">
        <v>278</v>
      </c>
      <c r="E121" s="642" t="s">
        <v>244</v>
      </c>
      <c r="F121" s="647" t="s">
        <v>95</v>
      </c>
      <c r="G121" s="638" t="s">
        <v>273</v>
      </c>
      <c r="H121" s="639"/>
      <c r="I121" s="638" t="s">
        <v>272</v>
      </c>
      <c r="J121" s="648"/>
      <c r="K121" s="648"/>
      <c r="L121" s="650" t="s">
        <v>281</v>
      </c>
      <c r="M121" s="651"/>
      <c r="N121" s="638" t="s">
        <v>393</v>
      </c>
      <c r="O121" s="639"/>
      <c r="P121" s="646" t="s">
        <v>394</v>
      </c>
      <c r="Q121" s="646"/>
      <c r="R121" s="640" t="s">
        <v>395</v>
      </c>
      <c r="S121" s="647"/>
      <c r="T121" s="648" t="s">
        <v>396</v>
      </c>
      <c r="U121" s="648"/>
      <c r="V121" s="638" t="s">
        <v>397</v>
      </c>
      <c r="W121" s="639"/>
      <c r="X121" s="640" t="s">
        <v>510</v>
      </c>
      <c r="Y121" s="641"/>
      <c r="Z121" s="642" t="s">
        <v>277</v>
      </c>
      <c r="AA121" s="644" t="s">
        <v>511</v>
      </c>
    </row>
    <row r="122" spans="2:27" ht="15" thickBot="1">
      <c r="B122" s="643"/>
      <c r="C122" s="643"/>
      <c r="D122" s="649"/>
      <c r="E122" s="643"/>
      <c r="F122" s="649"/>
      <c r="G122" s="605" t="s">
        <v>260</v>
      </c>
      <c r="H122" s="606" t="s">
        <v>245</v>
      </c>
      <c r="I122" s="607" t="s">
        <v>259</v>
      </c>
      <c r="J122" s="608" t="s">
        <v>260</v>
      </c>
      <c r="K122" s="609" t="s">
        <v>245</v>
      </c>
      <c r="L122" s="610" t="s">
        <v>282</v>
      </c>
      <c r="M122" s="609" t="s">
        <v>245</v>
      </c>
      <c r="N122" s="611" t="s">
        <v>260</v>
      </c>
      <c r="O122" s="612" t="s">
        <v>245</v>
      </c>
      <c r="P122" s="611" t="s">
        <v>260</v>
      </c>
      <c r="Q122" s="612" t="s">
        <v>245</v>
      </c>
      <c r="R122" s="613" t="s">
        <v>260</v>
      </c>
      <c r="S122" s="609" t="s">
        <v>245</v>
      </c>
      <c r="T122" s="611" t="s">
        <v>260</v>
      </c>
      <c r="U122" s="612" t="s">
        <v>245</v>
      </c>
      <c r="V122" s="613" t="s">
        <v>260</v>
      </c>
      <c r="W122" s="609" t="s">
        <v>245</v>
      </c>
      <c r="X122" s="614" t="s">
        <v>260</v>
      </c>
      <c r="Y122" s="615" t="s">
        <v>245</v>
      </c>
      <c r="Z122" s="643"/>
      <c r="AA122" s="645"/>
    </row>
    <row r="123" spans="2:27" ht="15.75" thickBot="1">
      <c r="B123" s="545" t="s">
        <v>50</v>
      </c>
      <c r="C123" s="546" t="s">
        <v>367</v>
      </c>
      <c r="D123" s="547">
        <v>37586</v>
      </c>
      <c r="E123" s="548" t="s">
        <v>6</v>
      </c>
      <c r="F123" s="549" t="s">
        <v>247</v>
      </c>
      <c r="G123" s="550" t="s">
        <v>118</v>
      </c>
      <c r="H123" s="551">
        <v>44</v>
      </c>
      <c r="I123" s="552">
        <v>2000</v>
      </c>
      <c r="J123" s="548" t="s">
        <v>205</v>
      </c>
      <c r="K123" s="553">
        <v>30</v>
      </c>
      <c r="L123" s="554">
        <v>15</v>
      </c>
      <c r="M123" s="551">
        <v>20</v>
      </c>
      <c r="N123" s="555">
        <v>1</v>
      </c>
      <c r="O123" s="553">
        <v>22</v>
      </c>
      <c r="P123" s="554">
        <v>11</v>
      </c>
      <c r="Q123" s="551">
        <v>31</v>
      </c>
      <c r="R123" s="555">
        <v>221</v>
      </c>
      <c r="S123" s="553">
        <v>45</v>
      </c>
      <c r="T123" s="554">
        <v>41</v>
      </c>
      <c r="U123" s="556">
        <v>21</v>
      </c>
      <c r="V123" s="557">
        <v>54.57</v>
      </c>
      <c r="W123" s="558">
        <v>40</v>
      </c>
      <c r="X123" s="559"/>
      <c r="Y123" s="551"/>
      <c r="Z123" s="544">
        <f>K123+H123+M123+O123+Q123+S123+U123+W123+Y123</f>
        <v>253</v>
      </c>
      <c r="AA123" s="544">
        <v>1</v>
      </c>
    </row>
    <row r="125" ht="15.75" thickBot="1"/>
    <row r="126" spans="2:27" ht="15.75" customHeight="1" thickBot="1">
      <c r="B126" s="655" t="s">
        <v>520</v>
      </c>
      <c r="C126" s="656"/>
      <c r="D126" s="656"/>
      <c r="E126" s="656"/>
      <c r="F126" s="656"/>
      <c r="G126" s="656"/>
      <c r="H126" s="656"/>
      <c r="I126" s="656"/>
      <c r="J126" s="656"/>
      <c r="K126" s="656"/>
      <c r="L126" s="656"/>
      <c r="M126" s="656"/>
      <c r="N126" s="656"/>
      <c r="O126" s="656"/>
      <c r="P126" s="656"/>
      <c r="Q126" s="656"/>
      <c r="R126" s="656"/>
      <c r="S126" s="656"/>
      <c r="T126" s="656"/>
      <c r="U126" s="656"/>
      <c r="V126" s="656"/>
      <c r="W126" s="656"/>
      <c r="X126" s="656"/>
      <c r="Y126" s="656"/>
      <c r="Z126" s="656"/>
      <c r="AA126" s="657"/>
    </row>
    <row r="127" spans="2:27" ht="33.75" customHeight="1" thickBot="1">
      <c r="B127" s="642" t="s">
        <v>3</v>
      </c>
      <c r="C127" s="642" t="s">
        <v>344</v>
      </c>
      <c r="D127" s="646" t="s">
        <v>278</v>
      </c>
      <c r="E127" s="642" t="s">
        <v>244</v>
      </c>
      <c r="F127" s="647" t="s">
        <v>95</v>
      </c>
      <c r="G127" s="638" t="s">
        <v>273</v>
      </c>
      <c r="H127" s="639"/>
      <c r="I127" s="638" t="s">
        <v>272</v>
      </c>
      <c r="J127" s="648"/>
      <c r="K127" s="648"/>
      <c r="L127" s="650" t="s">
        <v>281</v>
      </c>
      <c r="M127" s="651"/>
      <c r="N127" s="638" t="s">
        <v>393</v>
      </c>
      <c r="O127" s="639"/>
      <c r="P127" s="646" t="s">
        <v>394</v>
      </c>
      <c r="Q127" s="646"/>
      <c r="R127" s="640" t="s">
        <v>395</v>
      </c>
      <c r="S127" s="647"/>
      <c r="T127" s="648" t="s">
        <v>396</v>
      </c>
      <c r="U127" s="648"/>
      <c r="V127" s="638" t="s">
        <v>397</v>
      </c>
      <c r="W127" s="639"/>
      <c r="X127" s="640" t="s">
        <v>510</v>
      </c>
      <c r="Y127" s="641"/>
      <c r="Z127" s="642" t="s">
        <v>277</v>
      </c>
      <c r="AA127" s="644" t="s">
        <v>511</v>
      </c>
    </row>
    <row r="128" spans="2:27" ht="15" thickBot="1">
      <c r="B128" s="643"/>
      <c r="C128" s="643"/>
      <c r="D128" s="649"/>
      <c r="E128" s="643"/>
      <c r="F128" s="649"/>
      <c r="G128" s="605" t="s">
        <v>260</v>
      </c>
      <c r="H128" s="606" t="s">
        <v>245</v>
      </c>
      <c r="I128" s="607" t="s">
        <v>259</v>
      </c>
      <c r="J128" s="608" t="s">
        <v>260</v>
      </c>
      <c r="K128" s="609" t="s">
        <v>245</v>
      </c>
      <c r="L128" s="610" t="s">
        <v>282</v>
      </c>
      <c r="M128" s="609" t="s">
        <v>245</v>
      </c>
      <c r="N128" s="611" t="s">
        <v>260</v>
      </c>
      <c r="O128" s="612" t="s">
        <v>245</v>
      </c>
      <c r="P128" s="611" t="s">
        <v>260</v>
      </c>
      <c r="Q128" s="612" t="s">
        <v>245</v>
      </c>
      <c r="R128" s="613" t="s">
        <v>260</v>
      </c>
      <c r="S128" s="609" t="s">
        <v>245</v>
      </c>
      <c r="T128" s="611" t="s">
        <v>260</v>
      </c>
      <c r="U128" s="612" t="s">
        <v>245</v>
      </c>
      <c r="V128" s="613" t="s">
        <v>260</v>
      </c>
      <c r="W128" s="609" t="s">
        <v>245</v>
      </c>
      <c r="X128" s="614" t="s">
        <v>260</v>
      </c>
      <c r="Y128" s="615" t="s">
        <v>245</v>
      </c>
      <c r="Z128" s="643"/>
      <c r="AA128" s="645"/>
    </row>
    <row r="129" spans="2:27" ht="15">
      <c r="B129" s="174" t="s">
        <v>99</v>
      </c>
      <c r="C129" s="175" t="s">
        <v>375</v>
      </c>
      <c r="D129" s="176">
        <v>36923</v>
      </c>
      <c r="E129" s="177" t="s">
        <v>9</v>
      </c>
      <c r="F129" s="178" t="s">
        <v>248</v>
      </c>
      <c r="G129" s="179" t="s">
        <v>124</v>
      </c>
      <c r="H129" s="180">
        <v>52</v>
      </c>
      <c r="I129" s="450">
        <v>3000</v>
      </c>
      <c r="J129" s="177" t="s">
        <v>243</v>
      </c>
      <c r="K129" s="181">
        <v>18</v>
      </c>
      <c r="L129" s="182">
        <v>11</v>
      </c>
      <c r="M129" s="180">
        <v>12</v>
      </c>
      <c r="N129" s="183">
        <v>20</v>
      </c>
      <c r="O129" s="181">
        <v>70</v>
      </c>
      <c r="P129" s="182">
        <v>19</v>
      </c>
      <c r="Q129" s="180">
        <v>48</v>
      </c>
      <c r="R129" s="183">
        <v>247</v>
      </c>
      <c r="S129" s="181">
        <v>43</v>
      </c>
      <c r="T129" s="182">
        <v>45</v>
      </c>
      <c r="U129" s="184">
        <v>25</v>
      </c>
      <c r="V129" s="508">
        <v>30.06</v>
      </c>
      <c r="W129" s="237">
        <v>69</v>
      </c>
      <c r="X129" s="182"/>
      <c r="Y129" s="180"/>
      <c r="Z129" s="444">
        <v>337</v>
      </c>
      <c r="AA129" s="282">
        <v>1</v>
      </c>
    </row>
    <row r="130" spans="2:27" ht="15">
      <c r="B130" s="185" t="s">
        <v>35</v>
      </c>
      <c r="C130" s="186" t="s">
        <v>359</v>
      </c>
      <c r="D130" s="187">
        <v>36847</v>
      </c>
      <c r="E130" s="188" t="s">
        <v>9</v>
      </c>
      <c r="F130" s="189" t="s">
        <v>248</v>
      </c>
      <c r="G130" s="190" t="s">
        <v>117</v>
      </c>
      <c r="H130" s="45">
        <v>46</v>
      </c>
      <c r="I130" s="191">
        <v>3000</v>
      </c>
      <c r="J130" s="188" t="s">
        <v>239</v>
      </c>
      <c r="K130" s="46">
        <v>24</v>
      </c>
      <c r="L130" s="114">
        <v>1</v>
      </c>
      <c r="M130" s="45">
        <v>1</v>
      </c>
      <c r="N130" s="82">
        <v>16</v>
      </c>
      <c r="O130" s="46">
        <v>58</v>
      </c>
      <c r="P130" s="114">
        <v>15</v>
      </c>
      <c r="Q130" s="45">
        <v>40</v>
      </c>
      <c r="R130" s="82">
        <v>236</v>
      </c>
      <c r="S130" s="46">
        <v>38</v>
      </c>
      <c r="T130" s="114">
        <v>46</v>
      </c>
      <c r="U130" s="193">
        <v>26</v>
      </c>
      <c r="V130" s="82"/>
      <c r="W130" s="46"/>
      <c r="X130" s="114"/>
      <c r="Y130" s="45"/>
      <c r="Z130" s="439">
        <v>233</v>
      </c>
      <c r="AA130" s="283">
        <v>2</v>
      </c>
    </row>
    <row r="131" spans="2:27" ht="15">
      <c r="B131" s="91" t="s">
        <v>432</v>
      </c>
      <c r="C131" s="144"/>
      <c r="D131" s="102">
        <v>36984</v>
      </c>
      <c r="E131" s="188" t="s">
        <v>267</v>
      </c>
      <c r="F131" s="150" t="s">
        <v>248</v>
      </c>
      <c r="G131" s="153"/>
      <c r="H131" s="169"/>
      <c r="I131" s="194"/>
      <c r="J131" s="89"/>
      <c r="K131" s="46"/>
      <c r="L131" s="114"/>
      <c r="M131" s="45"/>
      <c r="N131" s="82">
        <v>15</v>
      </c>
      <c r="O131" s="46">
        <v>55</v>
      </c>
      <c r="P131" s="114">
        <v>16</v>
      </c>
      <c r="Q131" s="45">
        <v>42</v>
      </c>
      <c r="R131" s="82">
        <v>240</v>
      </c>
      <c r="S131" s="46">
        <v>40</v>
      </c>
      <c r="T131" s="114">
        <v>45</v>
      </c>
      <c r="U131" s="193">
        <v>25</v>
      </c>
      <c r="V131" s="195"/>
      <c r="W131" s="196"/>
      <c r="X131" s="153"/>
      <c r="Y131" s="45"/>
      <c r="Z131" s="439">
        <v>162</v>
      </c>
      <c r="AA131" s="283">
        <v>3</v>
      </c>
    </row>
    <row r="132" spans="2:27" ht="15">
      <c r="B132" s="203" t="s">
        <v>47</v>
      </c>
      <c r="C132" s="204" t="s">
        <v>378</v>
      </c>
      <c r="D132" s="205">
        <v>37279</v>
      </c>
      <c r="E132" s="199" t="s">
        <v>6</v>
      </c>
      <c r="F132" s="206" t="s">
        <v>248</v>
      </c>
      <c r="G132" s="207" t="s">
        <v>119</v>
      </c>
      <c r="H132" s="84">
        <v>36</v>
      </c>
      <c r="I132" s="208">
        <v>3000</v>
      </c>
      <c r="J132" s="199" t="s">
        <v>211</v>
      </c>
      <c r="K132" s="86">
        <v>17</v>
      </c>
      <c r="L132" s="113">
        <v>14</v>
      </c>
      <c r="M132" s="84">
        <v>18</v>
      </c>
      <c r="N132" s="85"/>
      <c r="O132" s="86"/>
      <c r="P132" s="113"/>
      <c r="Q132" s="84"/>
      <c r="R132" s="85"/>
      <c r="S132" s="86"/>
      <c r="T132" s="113"/>
      <c r="U132" s="84"/>
      <c r="V132" s="471">
        <v>51.18</v>
      </c>
      <c r="W132" s="320">
        <v>28</v>
      </c>
      <c r="X132" s="560">
        <v>0.020115740740740757</v>
      </c>
      <c r="Y132" s="84">
        <v>16</v>
      </c>
      <c r="Z132" s="434">
        <v>115</v>
      </c>
      <c r="AA132" s="285">
        <v>4</v>
      </c>
    </row>
    <row r="133" spans="2:27" ht="15">
      <c r="B133" s="90" t="s">
        <v>463</v>
      </c>
      <c r="C133" s="222"/>
      <c r="D133" s="101">
        <v>37482</v>
      </c>
      <c r="E133" s="199" t="s">
        <v>8</v>
      </c>
      <c r="F133" s="149" t="s">
        <v>248</v>
      </c>
      <c r="G133" s="152"/>
      <c r="H133" s="168"/>
      <c r="I133" s="200"/>
      <c r="J133" s="87"/>
      <c r="K133" s="86"/>
      <c r="L133" s="113"/>
      <c r="M133" s="84"/>
      <c r="N133" s="85"/>
      <c r="O133" s="86"/>
      <c r="P133" s="113"/>
      <c r="Q133" s="84"/>
      <c r="R133" s="85"/>
      <c r="S133" s="86"/>
      <c r="T133" s="113"/>
      <c r="U133" s="84"/>
      <c r="V133" s="471">
        <v>28.84</v>
      </c>
      <c r="W133" s="320">
        <v>75</v>
      </c>
      <c r="X133" s="561">
        <v>0.02037037037037035</v>
      </c>
      <c r="Y133" s="84">
        <v>15</v>
      </c>
      <c r="Z133" s="434">
        <v>90</v>
      </c>
      <c r="AA133" s="285">
        <v>5</v>
      </c>
    </row>
    <row r="134" spans="2:27" ht="15">
      <c r="B134" s="90" t="s">
        <v>461</v>
      </c>
      <c r="C134" s="222"/>
      <c r="D134" s="101">
        <v>37278</v>
      </c>
      <c r="E134" s="199" t="s">
        <v>8</v>
      </c>
      <c r="F134" s="149" t="s">
        <v>248</v>
      </c>
      <c r="G134" s="152"/>
      <c r="H134" s="168"/>
      <c r="I134" s="200"/>
      <c r="J134" s="87"/>
      <c r="K134" s="86"/>
      <c r="L134" s="113"/>
      <c r="M134" s="84"/>
      <c r="N134" s="85"/>
      <c r="O134" s="86"/>
      <c r="P134" s="113"/>
      <c r="Q134" s="84"/>
      <c r="R134" s="85"/>
      <c r="S134" s="86"/>
      <c r="T134" s="113"/>
      <c r="U134" s="84"/>
      <c r="V134" s="503">
        <v>28.27</v>
      </c>
      <c r="W134" s="320">
        <v>78</v>
      </c>
      <c r="X134" s="113"/>
      <c r="Y134" s="84"/>
      <c r="Z134" s="434">
        <v>78</v>
      </c>
      <c r="AA134" s="285">
        <v>6</v>
      </c>
    </row>
    <row r="135" spans="2:27" ht="15">
      <c r="B135" s="90" t="s">
        <v>462</v>
      </c>
      <c r="C135" s="222"/>
      <c r="D135" s="101">
        <v>36947</v>
      </c>
      <c r="E135" s="199" t="s">
        <v>8</v>
      </c>
      <c r="F135" s="149" t="s">
        <v>248</v>
      </c>
      <c r="G135" s="152"/>
      <c r="H135" s="168"/>
      <c r="I135" s="200"/>
      <c r="J135" s="87"/>
      <c r="K135" s="86"/>
      <c r="L135" s="113"/>
      <c r="M135" s="84"/>
      <c r="N135" s="85"/>
      <c r="O135" s="86"/>
      <c r="P135" s="113"/>
      <c r="Q135" s="84"/>
      <c r="R135" s="85"/>
      <c r="S135" s="86"/>
      <c r="T135" s="113"/>
      <c r="U135" s="84"/>
      <c r="V135" s="471">
        <v>28.4</v>
      </c>
      <c r="W135" s="320">
        <v>78</v>
      </c>
      <c r="X135" s="113"/>
      <c r="Y135" s="84"/>
      <c r="Z135" s="434">
        <v>78</v>
      </c>
      <c r="AA135" s="285">
        <v>7</v>
      </c>
    </row>
    <row r="136" spans="2:27" ht="15">
      <c r="B136" s="90" t="s">
        <v>440</v>
      </c>
      <c r="C136" s="137"/>
      <c r="D136" s="101">
        <v>37445</v>
      </c>
      <c r="E136" s="199" t="s">
        <v>267</v>
      </c>
      <c r="F136" s="149" t="s">
        <v>248</v>
      </c>
      <c r="G136" s="152"/>
      <c r="H136" s="168"/>
      <c r="I136" s="200"/>
      <c r="J136" s="87"/>
      <c r="K136" s="86"/>
      <c r="L136" s="113"/>
      <c r="M136" s="84"/>
      <c r="N136" s="85">
        <v>-5</v>
      </c>
      <c r="O136" s="86">
        <v>1</v>
      </c>
      <c r="P136" s="113">
        <v>7</v>
      </c>
      <c r="Q136" s="84">
        <v>19</v>
      </c>
      <c r="R136" s="85">
        <v>208</v>
      </c>
      <c r="S136" s="86">
        <v>24</v>
      </c>
      <c r="T136" s="113">
        <v>30</v>
      </c>
      <c r="U136" s="134">
        <v>12</v>
      </c>
      <c r="V136" s="218"/>
      <c r="W136" s="219"/>
      <c r="X136" s="152"/>
      <c r="Y136" s="84"/>
      <c r="Z136" s="434">
        <v>56</v>
      </c>
      <c r="AA136" s="285">
        <v>8</v>
      </c>
    </row>
    <row r="137" spans="2:27" ht="15">
      <c r="B137" s="203" t="s">
        <v>100</v>
      </c>
      <c r="C137" s="204" t="s">
        <v>384</v>
      </c>
      <c r="D137" s="205">
        <v>37354</v>
      </c>
      <c r="E137" s="199" t="s">
        <v>9</v>
      </c>
      <c r="F137" s="206" t="s">
        <v>248</v>
      </c>
      <c r="G137" s="207" t="s">
        <v>123</v>
      </c>
      <c r="H137" s="84">
        <v>28</v>
      </c>
      <c r="I137" s="208">
        <v>3000</v>
      </c>
      <c r="J137" s="199" t="s">
        <v>212</v>
      </c>
      <c r="K137" s="86">
        <v>16</v>
      </c>
      <c r="L137" s="113">
        <v>4</v>
      </c>
      <c r="M137" s="84">
        <v>4</v>
      </c>
      <c r="N137" s="85"/>
      <c r="O137" s="86"/>
      <c r="P137" s="113"/>
      <c r="Q137" s="84"/>
      <c r="R137" s="85"/>
      <c r="S137" s="86"/>
      <c r="T137" s="113"/>
      <c r="U137" s="84"/>
      <c r="V137" s="471" t="s">
        <v>483</v>
      </c>
      <c r="W137" s="320">
        <v>4</v>
      </c>
      <c r="X137" s="113"/>
      <c r="Y137" s="84"/>
      <c r="Z137" s="434">
        <v>52</v>
      </c>
      <c r="AA137" s="285">
        <v>9</v>
      </c>
    </row>
    <row r="138" spans="2:27" ht="15">
      <c r="B138" s="203" t="s">
        <v>41</v>
      </c>
      <c r="C138" s="204"/>
      <c r="D138" s="205">
        <v>36945</v>
      </c>
      <c r="E138" s="199" t="s">
        <v>8</v>
      </c>
      <c r="F138" s="206" t="s">
        <v>248</v>
      </c>
      <c r="G138" s="152"/>
      <c r="H138" s="168"/>
      <c r="I138" s="208">
        <v>3000</v>
      </c>
      <c r="J138" s="199" t="s">
        <v>238</v>
      </c>
      <c r="K138" s="86">
        <v>19</v>
      </c>
      <c r="L138" s="113">
        <v>20</v>
      </c>
      <c r="M138" s="84">
        <v>30</v>
      </c>
      <c r="N138" s="85"/>
      <c r="O138" s="86"/>
      <c r="P138" s="113"/>
      <c r="Q138" s="84"/>
      <c r="R138" s="85"/>
      <c r="S138" s="86"/>
      <c r="T138" s="113"/>
      <c r="U138" s="84"/>
      <c r="V138" s="85"/>
      <c r="W138" s="86"/>
      <c r="X138" s="113"/>
      <c r="Y138" s="84"/>
      <c r="Z138" s="434">
        <v>49</v>
      </c>
      <c r="AA138" s="285">
        <v>10</v>
      </c>
    </row>
    <row r="139" spans="2:27" ht="15">
      <c r="B139" s="90" t="s">
        <v>315</v>
      </c>
      <c r="C139" s="137"/>
      <c r="D139" s="101">
        <v>37143</v>
      </c>
      <c r="E139" s="199" t="s">
        <v>8</v>
      </c>
      <c r="F139" s="149" t="s">
        <v>248</v>
      </c>
      <c r="G139" s="152"/>
      <c r="H139" s="168"/>
      <c r="I139" s="200"/>
      <c r="J139" s="87"/>
      <c r="K139" s="86"/>
      <c r="L139" s="113">
        <v>22</v>
      </c>
      <c r="M139" s="84">
        <v>34</v>
      </c>
      <c r="N139" s="85"/>
      <c r="O139" s="86"/>
      <c r="P139" s="113"/>
      <c r="Q139" s="84"/>
      <c r="R139" s="85"/>
      <c r="S139" s="86"/>
      <c r="T139" s="113"/>
      <c r="U139" s="84"/>
      <c r="V139" s="85"/>
      <c r="W139" s="86"/>
      <c r="X139" s="113"/>
      <c r="Y139" s="84"/>
      <c r="Z139" s="434">
        <v>34</v>
      </c>
      <c r="AA139" s="285">
        <v>11</v>
      </c>
    </row>
    <row r="140" spans="2:27" ht="15">
      <c r="B140" s="562" t="s">
        <v>508</v>
      </c>
      <c r="C140" s="222"/>
      <c r="D140" s="563">
        <v>37373</v>
      </c>
      <c r="E140" s="199" t="s">
        <v>8</v>
      </c>
      <c r="F140" s="149" t="s">
        <v>248</v>
      </c>
      <c r="G140" s="152"/>
      <c r="H140" s="168"/>
      <c r="I140" s="200"/>
      <c r="J140" s="87"/>
      <c r="K140" s="86"/>
      <c r="L140" s="113"/>
      <c r="M140" s="84"/>
      <c r="N140" s="85"/>
      <c r="O140" s="86"/>
      <c r="P140" s="113"/>
      <c r="Q140" s="84"/>
      <c r="R140" s="85"/>
      <c r="S140" s="86"/>
      <c r="T140" s="113"/>
      <c r="U140" s="84"/>
      <c r="V140" s="85"/>
      <c r="W140" s="86"/>
      <c r="X140" s="564">
        <v>0.015983796296296284</v>
      </c>
      <c r="Y140" s="84">
        <v>28</v>
      </c>
      <c r="Z140" s="434">
        <v>28</v>
      </c>
      <c r="AA140" s="285">
        <v>12</v>
      </c>
    </row>
    <row r="141" spans="2:27" ht="15">
      <c r="B141" s="90" t="s">
        <v>309</v>
      </c>
      <c r="C141" s="137" t="s">
        <v>346</v>
      </c>
      <c r="D141" s="101">
        <v>37489</v>
      </c>
      <c r="E141" s="199" t="s">
        <v>6</v>
      </c>
      <c r="F141" s="149" t="s">
        <v>248</v>
      </c>
      <c r="G141" s="152"/>
      <c r="H141" s="168"/>
      <c r="I141" s="200"/>
      <c r="J141" s="87"/>
      <c r="K141" s="86"/>
      <c r="L141" s="113">
        <v>6</v>
      </c>
      <c r="M141" s="84">
        <v>6</v>
      </c>
      <c r="N141" s="85"/>
      <c r="O141" s="86"/>
      <c r="P141" s="113"/>
      <c r="Q141" s="84"/>
      <c r="R141" s="85"/>
      <c r="S141" s="86"/>
      <c r="T141" s="113"/>
      <c r="U141" s="84"/>
      <c r="V141" s="85"/>
      <c r="W141" s="86"/>
      <c r="X141" s="565">
        <v>0.020972222222222194</v>
      </c>
      <c r="Y141" s="84">
        <v>14</v>
      </c>
      <c r="Z141" s="434">
        <v>20</v>
      </c>
      <c r="AA141" s="285">
        <v>13</v>
      </c>
    </row>
    <row r="142" spans="2:27" ht="15">
      <c r="B142" s="203" t="s">
        <v>50</v>
      </c>
      <c r="C142" s="204" t="s">
        <v>367</v>
      </c>
      <c r="D142" s="205">
        <v>37586</v>
      </c>
      <c r="E142" s="199" t="s">
        <v>6</v>
      </c>
      <c r="F142" s="206" t="s">
        <v>248</v>
      </c>
      <c r="G142" s="152"/>
      <c r="H142" s="168"/>
      <c r="I142" s="200"/>
      <c r="J142" s="87"/>
      <c r="K142" s="86"/>
      <c r="L142" s="113"/>
      <c r="M142" s="84"/>
      <c r="N142" s="85"/>
      <c r="O142" s="86"/>
      <c r="P142" s="113"/>
      <c r="Q142" s="84"/>
      <c r="R142" s="85"/>
      <c r="S142" s="86"/>
      <c r="T142" s="113"/>
      <c r="U142" s="84"/>
      <c r="V142" s="85"/>
      <c r="W142" s="86"/>
      <c r="X142" s="566">
        <v>0.019432870370370375</v>
      </c>
      <c r="Y142" s="84">
        <v>18</v>
      </c>
      <c r="Z142" s="434">
        <v>18</v>
      </c>
      <c r="AA142" s="285">
        <v>14</v>
      </c>
    </row>
    <row r="143" spans="2:27" ht="15">
      <c r="B143" s="562" t="s">
        <v>509</v>
      </c>
      <c r="C143" s="222"/>
      <c r="D143" s="567">
        <v>37494</v>
      </c>
      <c r="E143" s="199" t="s">
        <v>8</v>
      </c>
      <c r="F143" s="149" t="s">
        <v>248</v>
      </c>
      <c r="G143" s="152"/>
      <c r="H143" s="168"/>
      <c r="I143" s="200"/>
      <c r="J143" s="87"/>
      <c r="K143" s="86"/>
      <c r="L143" s="113"/>
      <c r="M143" s="84"/>
      <c r="N143" s="85"/>
      <c r="O143" s="86"/>
      <c r="P143" s="113"/>
      <c r="Q143" s="84"/>
      <c r="R143" s="85"/>
      <c r="S143" s="86"/>
      <c r="T143" s="113"/>
      <c r="U143" s="84"/>
      <c r="V143" s="85"/>
      <c r="W143" s="86"/>
      <c r="X143" s="568">
        <v>0.02346064814814815</v>
      </c>
      <c r="Y143" s="84">
        <v>10</v>
      </c>
      <c r="Z143" s="434">
        <v>10</v>
      </c>
      <c r="AA143" s="285">
        <v>15</v>
      </c>
    </row>
    <row r="144" spans="2:27" ht="15.75" thickBot="1">
      <c r="B144" s="365" t="s">
        <v>314</v>
      </c>
      <c r="C144" s="437"/>
      <c r="D144" s="367">
        <v>37032</v>
      </c>
      <c r="E144" s="281" t="s">
        <v>8</v>
      </c>
      <c r="F144" s="369" t="s">
        <v>248</v>
      </c>
      <c r="G144" s="370"/>
      <c r="H144" s="371"/>
      <c r="I144" s="372"/>
      <c r="J144" s="373"/>
      <c r="K144" s="374"/>
      <c r="L144" s="375">
        <v>9</v>
      </c>
      <c r="M144" s="376">
        <v>9</v>
      </c>
      <c r="N144" s="377"/>
      <c r="O144" s="374"/>
      <c r="P144" s="375"/>
      <c r="Q144" s="376"/>
      <c r="R144" s="377"/>
      <c r="S144" s="374"/>
      <c r="T144" s="375"/>
      <c r="U144" s="376"/>
      <c r="V144" s="377"/>
      <c r="W144" s="374"/>
      <c r="X144" s="375"/>
      <c r="Y144" s="376"/>
      <c r="Z144" s="438">
        <v>9</v>
      </c>
      <c r="AA144" s="379">
        <v>16</v>
      </c>
    </row>
    <row r="146" ht="15.75" thickBot="1"/>
    <row r="147" spans="2:27" ht="15.75" customHeight="1" thickBot="1">
      <c r="B147" s="655" t="s">
        <v>521</v>
      </c>
      <c r="C147" s="656"/>
      <c r="D147" s="656"/>
      <c r="E147" s="656"/>
      <c r="F147" s="656"/>
      <c r="G147" s="656"/>
      <c r="H147" s="656"/>
      <c r="I147" s="656"/>
      <c r="J147" s="656"/>
      <c r="K147" s="656"/>
      <c r="L147" s="656"/>
      <c r="M147" s="656"/>
      <c r="N147" s="656"/>
      <c r="O147" s="656"/>
      <c r="P147" s="656"/>
      <c r="Q147" s="656"/>
      <c r="R147" s="656"/>
      <c r="S147" s="656"/>
      <c r="T147" s="656"/>
      <c r="U147" s="656"/>
      <c r="V147" s="656"/>
      <c r="W147" s="656"/>
      <c r="X147" s="656"/>
      <c r="Y147" s="656"/>
      <c r="Z147" s="656"/>
      <c r="AA147" s="657"/>
    </row>
    <row r="148" spans="2:27" ht="33.75" customHeight="1" thickBot="1">
      <c r="B148" s="642" t="s">
        <v>3</v>
      </c>
      <c r="C148" s="642" t="s">
        <v>344</v>
      </c>
      <c r="D148" s="646" t="s">
        <v>278</v>
      </c>
      <c r="E148" s="642" t="s">
        <v>244</v>
      </c>
      <c r="F148" s="647" t="s">
        <v>95</v>
      </c>
      <c r="G148" s="638" t="s">
        <v>273</v>
      </c>
      <c r="H148" s="639"/>
      <c r="I148" s="638" t="s">
        <v>272</v>
      </c>
      <c r="J148" s="648"/>
      <c r="K148" s="648"/>
      <c r="L148" s="650" t="s">
        <v>281</v>
      </c>
      <c r="M148" s="651"/>
      <c r="N148" s="638" t="s">
        <v>393</v>
      </c>
      <c r="O148" s="639"/>
      <c r="P148" s="646" t="s">
        <v>394</v>
      </c>
      <c r="Q148" s="646"/>
      <c r="R148" s="640" t="s">
        <v>395</v>
      </c>
      <c r="S148" s="647"/>
      <c r="T148" s="648" t="s">
        <v>396</v>
      </c>
      <c r="U148" s="648"/>
      <c r="V148" s="638" t="s">
        <v>397</v>
      </c>
      <c r="W148" s="639"/>
      <c r="X148" s="640" t="s">
        <v>510</v>
      </c>
      <c r="Y148" s="641"/>
      <c r="Z148" s="642" t="s">
        <v>277</v>
      </c>
      <c r="AA148" s="644" t="s">
        <v>511</v>
      </c>
    </row>
    <row r="149" spans="2:27" ht="15" thickBot="1">
      <c r="B149" s="643"/>
      <c r="C149" s="643"/>
      <c r="D149" s="649"/>
      <c r="E149" s="643"/>
      <c r="F149" s="649"/>
      <c r="G149" s="605" t="s">
        <v>260</v>
      </c>
      <c r="H149" s="606" t="s">
        <v>245</v>
      </c>
      <c r="I149" s="607" t="s">
        <v>259</v>
      </c>
      <c r="J149" s="608" t="s">
        <v>260</v>
      </c>
      <c r="K149" s="609" t="s">
        <v>245</v>
      </c>
      <c r="L149" s="610" t="s">
        <v>282</v>
      </c>
      <c r="M149" s="609" t="s">
        <v>245</v>
      </c>
      <c r="N149" s="611" t="s">
        <v>260</v>
      </c>
      <c r="O149" s="612" t="s">
        <v>245</v>
      </c>
      <c r="P149" s="611" t="s">
        <v>260</v>
      </c>
      <c r="Q149" s="612" t="s">
        <v>245</v>
      </c>
      <c r="R149" s="613" t="s">
        <v>260</v>
      </c>
      <c r="S149" s="609" t="s">
        <v>245</v>
      </c>
      <c r="T149" s="611" t="s">
        <v>260</v>
      </c>
      <c r="U149" s="612" t="s">
        <v>245</v>
      </c>
      <c r="V149" s="613" t="s">
        <v>260</v>
      </c>
      <c r="W149" s="609" t="s">
        <v>245</v>
      </c>
      <c r="X149" s="614" t="s">
        <v>260</v>
      </c>
      <c r="Y149" s="615" t="s">
        <v>245</v>
      </c>
      <c r="Z149" s="643"/>
      <c r="AA149" s="645"/>
    </row>
    <row r="150" spans="2:27" ht="15">
      <c r="B150" s="174" t="s">
        <v>4</v>
      </c>
      <c r="C150" s="175"/>
      <c r="D150" s="176">
        <v>35565</v>
      </c>
      <c r="E150" s="177" t="s">
        <v>5</v>
      </c>
      <c r="F150" s="178" t="s">
        <v>249</v>
      </c>
      <c r="G150" s="179" t="s">
        <v>120</v>
      </c>
      <c r="H150" s="180">
        <v>52</v>
      </c>
      <c r="I150" s="450">
        <v>3000</v>
      </c>
      <c r="J150" s="177" t="s">
        <v>220</v>
      </c>
      <c r="K150" s="181">
        <v>81</v>
      </c>
      <c r="L150" s="182">
        <v>0</v>
      </c>
      <c r="M150" s="180">
        <v>0</v>
      </c>
      <c r="N150" s="183">
        <v>10</v>
      </c>
      <c r="O150" s="181">
        <v>40</v>
      </c>
      <c r="P150" s="182">
        <v>13</v>
      </c>
      <c r="Q150" s="180">
        <v>36</v>
      </c>
      <c r="R150" s="183">
        <v>223</v>
      </c>
      <c r="S150" s="181">
        <v>31</v>
      </c>
      <c r="T150" s="182">
        <v>52</v>
      </c>
      <c r="U150" s="184">
        <v>32</v>
      </c>
      <c r="V150" s="240">
        <v>29.27</v>
      </c>
      <c r="W150" s="237">
        <v>73</v>
      </c>
      <c r="X150" s="530">
        <v>0.010393518518518517</v>
      </c>
      <c r="Y150" s="180">
        <v>74</v>
      </c>
      <c r="Z150" s="444">
        <v>419</v>
      </c>
      <c r="AA150" s="282">
        <v>1</v>
      </c>
    </row>
    <row r="151" spans="2:27" ht="15">
      <c r="B151" s="185" t="s">
        <v>59</v>
      </c>
      <c r="C151" s="186"/>
      <c r="D151" s="187">
        <v>33430</v>
      </c>
      <c r="E151" s="188" t="s">
        <v>14</v>
      </c>
      <c r="F151" s="189" t="s">
        <v>249</v>
      </c>
      <c r="G151" s="190" t="s">
        <v>152</v>
      </c>
      <c r="H151" s="45">
        <v>61</v>
      </c>
      <c r="I151" s="191">
        <v>3000</v>
      </c>
      <c r="J151" s="188" t="s">
        <v>217</v>
      </c>
      <c r="K151" s="46">
        <v>41</v>
      </c>
      <c r="L151" s="114">
        <v>7</v>
      </c>
      <c r="M151" s="45">
        <v>7</v>
      </c>
      <c r="N151" s="82">
        <v>8</v>
      </c>
      <c r="O151" s="46">
        <v>34</v>
      </c>
      <c r="P151" s="114">
        <v>16</v>
      </c>
      <c r="Q151" s="45">
        <v>42</v>
      </c>
      <c r="R151" s="82">
        <v>240</v>
      </c>
      <c r="S151" s="46">
        <v>40</v>
      </c>
      <c r="T151" s="114">
        <v>39</v>
      </c>
      <c r="U151" s="193">
        <v>19</v>
      </c>
      <c r="V151" s="241">
        <v>43.58</v>
      </c>
      <c r="W151" s="238">
        <v>36</v>
      </c>
      <c r="X151" s="406">
        <v>0.011076388888888945</v>
      </c>
      <c r="Y151" s="45">
        <v>66</v>
      </c>
      <c r="Z151" s="439">
        <v>346</v>
      </c>
      <c r="AA151" s="283">
        <v>2</v>
      </c>
    </row>
    <row r="152" spans="2:27" ht="15">
      <c r="B152" s="185" t="s">
        <v>34</v>
      </c>
      <c r="C152" s="186" t="s">
        <v>361</v>
      </c>
      <c r="D152" s="187">
        <v>36670</v>
      </c>
      <c r="E152" s="188" t="s">
        <v>9</v>
      </c>
      <c r="F152" s="189" t="s">
        <v>249</v>
      </c>
      <c r="G152" s="190" t="s">
        <v>127</v>
      </c>
      <c r="H152" s="45">
        <v>46</v>
      </c>
      <c r="I152" s="191">
        <v>3000</v>
      </c>
      <c r="J152" s="188" t="s">
        <v>224</v>
      </c>
      <c r="K152" s="46">
        <v>22</v>
      </c>
      <c r="L152" s="114">
        <v>4</v>
      </c>
      <c r="M152" s="45">
        <v>4</v>
      </c>
      <c r="N152" s="82">
        <v>14</v>
      </c>
      <c r="O152" s="46">
        <v>52</v>
      </c>
      <c r="P152" s="114">
        <v>8</v>
      </c>
      <c r="Q152" s="45">
        <v>22</v>
      </c>
      <c r="R152" s="82">
        <v>241</v>
      </c>
      <c r="S152" s="46">
        <v>40</v>
      </c>
      <c r="T152" s="114">
        <v>44</v>
      </c>
      <c r="U152" s="193">
        <v>24</v>
      </c>
      <c r="V152" s="241">
        <v>31.98</v>
      </c>
      <c r="W152" s="238">
        <v>60</v>
      </c>
      <c r="X152" s="504">
        <v>0.010925925925925908</v>
      </c>
      <c r="Y152" s="45">
        <v>68</v>
      </c>
      <c r="Z152" s="439">
        <v>338</v>
      </c>
      <c r="AA152" s="283">
        <v>3</v>
      </c>
    </row>
    <row r="153" spans="2:27" ht="15">
      <c r="B153" s="203" t="s">
        <v>48</v>
      </c>
      <c r="C153" s="204" t="s">
        <v>388</v>
      </c>
      <c r="D153" s="205">
        <v>36722</v>
      </c>
      <c r="E153" s="199" t="s">
        <v>6</v>
      </c>
      <c r="F153" s="206" t="s">
        <v>249</v>
      </c>
      <c r="G153" s="207" t="s">
        <v>138</v>
      </c>
      <c r="H153" s="84">
        <v>46</v>
      </c>
      <c r="I153" s="208">
        <v>3000</v>
      </c>
      <c r="J153" s="199" t="s">
        <v>218</v>
      </c>
      <c r="K153" s="86">
        <v>35</v>
      </c>
      <c r="L153" s="113">
        <v>20</v>
      </c>
      <c r="M153" s="84">
        <v>30</v>
      </c>
      <c r="N153" s="85">
        <v>8</v>
      </c>
      <c r="O153" s="86">
        <v>34</v>
      </c>
      <c r="P153" s="113">
        <v>10</v>
      </c>
      <c r="Q153" s="84">
        <v>28</v>
      </c>
      <c r="R153" s="85">
        <v>234</v>
      </c>
      <c r="S153" s="86">
        <v>37</v>
      </c>
      <c r="T153" s="113">
        <v>54</v>
      </c>
      <c r="U153" s="134">
        <v>34</v>
      </c>
      <c r="V153" s="319">
        <v>51.05</v>
      </c>
      <c r="W153" s="320">
        <v>28</v>
      </c>
      <c r="X153" s="531">
        <v>0.011053240740740797</v>
      </c>
      <c r="Y153" s="84">
        <v>66</v>
      </c>
      <c r="Z153" s="434">
        <v>338</v>
      </c>
      <c r="AA153" s="285">
        <v>4</v>
      </c>
    </row>
    <row r="154" spans="2:27" ht="15">
      <c r="B154" s="203" t="s">
        <v>45</v>
      </c>
      <c r="C154" s="204"/>
      <c r="D154" s="205">
        <v>36765</v>
      </c>
      <c r="E154" s="199" t="s">
        <v>5</v>
      </c>
      <c r="F154" s="206" t="s">
        <v>249</v>
      </c>
      <c r="G154" s="207" t="s">
        <v>139</v>
      </c>
      <c r="H154" s="84">
        <v>44</v>
      </c>
      <c r="I154" s="208">
        <v>3000</v>
      </c>
      <c r="J154" s="199" t="s">
        <v>223</v>
      </c>
      <c r="K154" s="86">
        <v>23</v>
      </c>
      <c r="L154" s="113">
        <v>4</v>
      </c>
      <c r="M154" s="84">
        <v>4</v>
      </c>
      <c r="N154" s="85">
        <v>8</v>
      </c>
      <c r="O154" s="86">
        <v>34</v>
      </c>
      <c r="P154" s="113">
        <v>15</v>
      </c>
      <c r="Q154" s="84">
        <v>40</v>
      </c>
      <c r="R154" s="85">
        <v>228</v>
      </c>
      <c r="S154" s="86">
        <v>34</v>
      </c>
      <c r="T154" s="113">
        <v>45</v>
      </c>
      <c r="U154" s="134">
        <v>25</v>
      </c>
      <c r="V154" s="319">
        <v>43.62</v>
      </c>
      <c r="W154" s="320">
        <v>36</v>
      </c>
      <c r="X154" s="532">
        <v>0.012071759259259303</v>
      </c>
      <c r="Y154" s="84">
        <v>53</v>
      </c>
      <c r="Z154" s="434">
        <v>293</v>
      </c>
      <c r="AA154" s="285">
        <v>5</v>
      </c>
    </row>
    <row r="155" spans="2:27" ht="15">
      <c r="B155" s="203" t="s">
        <v>36</v>
      </c>
      <c r="C155" s="204" t="s">
        <v>368</v>
      </c>
      <c r="D155" s="205">
        <v>35959</v>
      </c>
      <c r="E155" s="199" t="s">
        <v>9</v>
      </c>
      <c r="F155" s="206" t="s">
        <v>249</v>
      </c>
      <c r="G155" s="207" t="s">
        <v>122</v>
      </c>
      <c r="H155" s="84">
        <v>44</v>
      </c>
      <c r="I155" s="208">
        <v>3000</v>
      </c>
      <c r="J155" s="199" t="s">
        <v>241</v>
      </c>
      <c r="K155" s="86">
        <v>24</v>
      </c>
      <c r="L155" s="113">
        <v>0</v>
      </c>
      <c r="M155" s="84">
        <v>0</v>
      </c>
      <c r="N155" s="85">
        <v>16</v>
      </c>
      <c r="O155" s="86">
        <v>58</v>
      </c>
      <c r="P155" s="113">
        <v>15</v>
      </c>
      <c r="Q155" s="84">
        <v>40</v>
      </c>
      <c r="R155" s="85">
        <v>255</v>
      </c>
      <c r="S155" s="86">
        <v>47</v>
      </c>
      <c r="T155" s="113">
        <v>51</v>
      </c>
      <c r="U155" s="134">
        <v>31</v>
      </c>
      <c r="V155" s="85"/>
      <c r="W155" s="86"/>
      <c r="X155" s="113"/>
      <c r="Y155" s="84"/>
      <c r="Z155" s="434">
        <v>244</v>
      </c>
      <c r="AA155" s="285">
        <v>6</v>
      </c>
    </row>
    <row r="156" spans="2:27" ht="15">
      <c r="B156" s="203" t="s">
        <v>69</v>
      </c>
      <c r="C156" s="204"/>
      <c r="D156" s="205">
        <v>34255</v>
      </c>
      <c r="E156" s="199" t="s">
        <v>65</v>
      </c>
      <c r="F156" s="206" t="s">
        <v>249</v>
      </c>
      <c r="G156" s="207" t="s">
        <v>156</v>
      </c>
      <c r="H156" s="84">
        <v>50</v>
      </c>
      <c r="I156" s="208">
        <v>3000</v>
      </c>
      <c r="J156" s="199" t="s">
        <v>222</v>
      </c>
      <c r="K156" s="86">
        <v>23</v>
      </c>
      <c r="L156" s="113">
        <v>1</v>
      </c>
      <c r="M156" s="84">
        <v>1</v>
      </c>
      <c r="N156" s="85">
        <v>8</v>
      </c>
      <c r="O156" s="86">
        <v>34</v>
      </c>
      <c r="P156" s="113">
        <v>16</v>
      </c>
      <c r="Q156" s="84">
        <v>42</v>
      </c>
      <c r="R156" s="85">
        <v>260</v>
      </c>
      <c r="S156" s="86">
        <v>50</v>
      </c>
      <c r="T156" s="113">
        <v>44</v>
      </c>
      <c r="U156" s="134">
        <v>24</v>
      </c>
      <c r="V156" s="85"/>
      <c r="W156" s="86"/>
      <c r="X156" s="533">
        <v>0.019270833333333383</v>
      </c>
      <c r="Y156" s="84">
        <v>18</v>
      </c>
      <c r="Z156" s="434">
        <v>242</v>
      </c>
      <c r="AA156" s="285">
        <v>7</v>
      </c>
    </row>
    <row r="157" spans="2:27" ht="15">
      <c r="B157" s="203" t="s">
        <v>24</v>
      </c>
      <c r="C157" s="204" t="s">
        <v>360</v>
      </c>
      <c r="D157" s="205">
        <v>34218</v>
      </c>
      <c r="E157" s="199" t="s">
        <v>10</v>
      </c>
      <c r="F157" s="206" t="s">
        <v>249</v>
      </c>
      <c r="G157" s="215" t="s">
        <v>142</v>
      </c>
      <c r="H157" s="84">
        <v>42</v>
      </c>
      <c r="I157" s="208">
        <v>3000</v>
      </c>
      <c r="J157" s="199" t="s">
        <v>210</v>
      </c>
      <c r="K157" s="86">
        <v>32</v>
      </c>
      <c r="L157" s="113"/>
      <c r="M157" s="84"/>
      <c r="N157" s="85">
        <v>12</v>
      </c>
      <c r="O157" s="86">
        <v>46</v>
      </c>
      <c r="P157" s="113">
        <v>14</v>
      </c>
      <c r="Q157" s="84">
        <v>38</v>
      </c>
      <c r="R157" s="85">
        <v>279</v>
      </c>
      <c r="S157" s="86">
        <v>59</v>
      </c>
      <c r="T157" s="113">
        <v>44</v>
      </c>
      <c r="U157" s="134">
        <v>24</v>
      </c>
      <c r="V157" s="85"/>
      <c r="W157" s="86"/>
      <c r="X157" s="113"/>
      <c r="Y157" s="84"/>
      <c r="Z157" s="434">
        <v>241</v>
      </c>
      <c r="AA157" s="285">
        <v>8</v>
      </c>
    </row>
    <row r="158" spans="2:27" ht="15">
      <c r="B158" s="203" t="s">
        <v>77</v>
      </c>
      <c r="C158" s="204" t="s">
        <v>489</v>
      </c>
      <c r="D158" s="205">
        <v>35855</v>
      </c>
      <c r="E158" s="199" t="s">
        <v>10</v>
      </c>
      <c r="F158" s="206" t="s">
        <v>249</v>
      </c>
      <c r="G158" s="152"/>
      <c r="H158" s="168"/>
      <c r="I158" s="208">
        <v>3000</v>
      </c>
      <c r="J158" s="199" t="s">
        <v>215</v>
      </c>
      <c r="K158" s="86">
        <v>46</v>
      </c>
      <c r="L158" s="113"/>
      <c r="M158" s="84"/>
      <c r="N158" s="85"/>
      <c r="O158" s="86"/>
      <c r="P158" s="113">
        <v>16</v>
      </c>
      <c r="Q158" s="84">
        <v>42</v>
      </c>
      <c r="R158" s="85">
        <v>226</v>
      </c>
      <c r="S158" s="86">
        <v>33</v>
      </c>
      <c r="T158" s="113">
        <v>41</v>
      </c>
      <c r="U158" s="134">
        <v>21</v>
      </c>
      <c r="V158" s="85"/>
      <c r="W158" s="86"/>
      <c r="X158" s="534">
        <v>0.009756944444444474</v>
      </c>
      <c r="Y158" s="84">
        <v>82</v>
      </c>
      <c r="Z158" s="434">
        <v>224</v>
      </c>
      <c r="AA158" s="285">
        <v>9</v>
      </c>
    </row>
    <row r="159" spans="2:27" ht="15">
      <c r="B159" s="90" t="s">
        <v>448</v>
      </c>
      <c r="C159" s="137"/>
      <c r="D159" s="101">
        <v>32825</v>
      </c>
      <c r="E159" s="199" t="s">
        <v>65</v>
      </c>
      <c r="F159" s="149" t="s">
        <v>249</v>
      </c>
      <c r="G159" s="152"/>
      <c r="H159" s="168"/>
      <c r="I159" s="200"/>
      <c r="J159" s="87"/>
      <c r="K159" s="86"/>
      <c r="L159" s="113"/>
      <c r="M159" s="84"/>
      <c r="N159" s="85">
        <v>14</v>
      </c>
      <c r="O159" s="86">
        <v>52</v>
      </c>
      <c r="P159" s="113">
        <v>17</v>
      </c>
      <c r="Q159" s="84">
        <v>44</v>
      </c>
      <c r="R159" s="85">
        <v>232</v>
      </c>
      <c r="S159" s="86">
        <v>36</v>
      </c>
      <c r="T159" s="113">
        <v>39</v>
      </c>
      <c r="U159" s="134">
        <v>19</v>
      </c>
      <c r="V159" s="319">
        <v>46.93</v>
      </c>
      <c r="W159" s="320">
        <v>33</v>
      </c>
      <c r="X159" s="535">
        <v>0.014652777777777778</v>
      </c>
      <c r="Y159" s="84">
        <v>34</v>
      </c>
      <c r="Z159" s="434">
        <v>218</v>
      </c>
      <c r="AA159" s="285">
        <v>10</v>
      </c>
    </row>
    <row r="160" spans="2:27" ht="15">
      <c r="B160" s="90" t="s">
        <v>333</v>
      </c>
      <c r="C160" s="137"/>
      <c r="D160" s="101">
        <v>34449</v>
      </c>
      <c r="E160" s="199" t="s">
        <v>14</v>
      </c>
      <c r="F160" s="149" t="s">
        <v>249</v>
      </c>
      <c r="G160" s="152"/>
      <c r="H160" s="168"/>
      <c r="I160" s="200"/>
      <c r="J160" s="87"/>
      <c r="K160" s="86"/>
      <c r="L160" s="113">
        <v>11</v>
      </c>
      <c r="M160" s="84">
        <v>12</v>
      </c>
      <c r="N160" s="85">
        <v>12</v>
      </c>
      <c r="O160" s="86">
        <v>46</v>
      </c>
      <c r="P160" s="113">
        <v>11</v>
      </c>
      <c r="Q160" s="84">
        <v>31</v>
      </c>
      <c r="R160" s="85">
        <v>223</v>
      </c>
      <c r="S160" s="86">
        <v>31</v>
      </c>
      <c r="T160" s="113">
        <v>34</v>
      </c>
      <c r="U160" s="134">
        <v>14</v>
      </c>
      <c r="V160" s="319">
        <v>27.24</v>
      </c>
      <c r="W160" s="320">
        <v>83</v>
      </c>
      <c r="X160" s="113"/>
      <c r="Y160" s="84"/>
      <c r="Z160" s="434">
        <v>217</v>
      </c>
      <c r="AA160" s="285">
        <v>11</v>
      </c>
    </row>
    <row r="161" spans="2:27" ht="15">
      <c r="B161" s="90" t="s">
        <v>411</v>
      </c>
      <c r="C161" s="137" t="s">
        <v>412</v>
      </c>
      <c r="D161" s="101">
        <v>33309</v>
      </c>
      <c r="E161" s="199" t="s">
        <v>15</v>
      </c>
      <c r="F161" s="206" t="s">
        <v>249</v>
      </c>
      <c r="G161" s="152"/>
      <c r="H161" s="168"/>
      <c r="I161" s="218"/>
      <c r="J161" s="222"/>
      <c r="K161" s="219"/>
      <c r="L161" s="152"/>
      <c r="M161" s="168"/>
      <c r="N161" s="85">
        <v>12</v>
      </c>
      <c r="O161" s="86">
        <v>46</v>
      </c>
      <c r="P161" s="113">
        <v>8</v>
      </c>
      <c r="Q161" s="84">
        <v>22</v>
      </c>
      <c r="R161" s="85">
        <v>246</v>
      </c>
      <c r="S161" s="86">
        <v>43</v>
      </c>
      <c r="T161" s="113">
        <v>41</v>
      </c>
      <c r="U161" s="134">
        <v>21</v>
      </c>
      <c r="V161" s="319">
        <v>38.54</v>
      </c>
      <c r="W161" s="320">
        <v>42</v>
      </c>
      <c r="X161" s="536">
        <v>0.021388888888888857</v>
      </c>
      <c r="Y161" s="84">
        <v>13</v>
      </c>
      <c r="Z161" s="434">
        <v>187</v>
      </c>
      <c r="AA161" s="285">
        <v>12</v>
      </c>
    </row>
    <row r="162" spans="2:27" ht="15">
      <c r="B162" s="90" t="s">
        <v>298</v>
      </c>
      <c r="C162" s="137"/>
      <c r="D162" s="101">
        <v>35030</v>
      </c>
      <c r="E162" s="199" t="s">
        <v>5</v>
      </c>
      <c r="F162" s="149" t="s">
        <v>249</v>
      </c>
      <c r="G162" s="152"/>
      <c r="H162" s="168"/>
      <c r="I162" s="200"/>
      <c r="J162" s="87"/>
      <c r="K162" s="86"/>
      <c r="L162" s="113">
        <v>0</v>
      </c>
      <c r="M162" s="84">
        <v>0</v>
      </c>
      <c r="N162" s="85">
        <v>17</v>
      </c>
      <c r="O162" s="86">
        <v>61</v>
      </c>
      <c r="P162" s="113">
        <v>15</v>
      </c>
      <c r="Q162" s="84">
        <v>40</v>
      </c>
      <c r="R162" s="85">
        <v>258</v>
      </c>
      <c r="S162" s="86">
        <v>49</v>
      </c>
      <c r="T162" s="113">
        <v>52</v>
      </c>
      <c r="U162" s="134">
        <v>32</v>
      </c>
      <c r="V162" s="85"/>
      <c r="W162" s="86"/>
      <c r="X162" s="113"/>
      <c r="Y162" s="84"/>
      <c r="Z162" s="434">
        <v>182</v>
      </c>
      <c r="AA162" s="285">
        <v>13</v>
      </c>
    </row>
    <row r="163" spans="2:27" ht="15">
      <c r="B163" s="90" t="s">
        <v>438</v>
      </c>
      <c r="C163" s="137" t="s">
        <v>439</v>
      </c>
      <c r="D163" s="101">
        <v>32783</v>
      </c>
      <c r="E163" s="199" t="s">
        <v>65</v>
      </c>
      <c r="F163" s="149" t="s">
        <v>249</v>
      </c>
      <c r="G163" s="152"/>
      <c r="H163" s="168"/>
      <c r="I163" s="200"/>
      <c r="J163" s="87"/>
      <c r="K163" s="86"/>
      <c r="L163" s="113"/>
      <c r="M163" s="84"/>
      <c r="N163" s="85">
        <v>11</v>
      </c>
      <c r="O163" s="86">
        <v>43</v>
      </c>
      <c r="P163" s="113">
        <v>15</v>
      </c>
      <c r="Q163" s="84">
        <v>40</v>
      </c>
      <c r="R163" s="85">
        <v>240</v>
      </c>
      <c r="S163" s="86">
        <v>40</v>
      </c>
      <c r="T163" s="113">
        <v>36</v>
      </c>
      <c r="U163" s="134">
        <v>16</v>
      </c>
      <c r="V163" s="319">
        <v>38.76</v>
      </c>
      <c r="W163" s="320">
        <v>42</v>
      </c>
      <c r="X163" s="152"/>
      <c r="Y163" s="84"/>
      <c r="Z163" s="434">
        <v>181</v>
      </c>
      <c r="AA163" s="285">
        <v>14</v>
      </c>
    </row>
    <row r="164" spans="2:27" ht="15">
      <c r="B164" s="92" t="s">
        <v>422</v>
      </c>
      <c r="C164" s="142"/>
      <c r="D164" s="101">
        <v>34579</v>
      </c>
      <c r="E164" s="199" t="s">
        <v>16</v>
      </c>
      <c r="F164" s="149" t="s">
        <v>249</v>
      </c>
      <c r="G164" s="152"/>
      <c r="H164" s="168"/>
      <c r="I164" s="200"/>
      <c r="J164" s="87"/>
      <c r="K164" s="86"/>
      <c r="L164" s="113"/>
      <c r="M164" s="84"/>
      <c r="N164" s="108" t="s">
        <v>418</v>
      </c>
      <c r="O164" s="86">
        <v>40</v>
      </c>
      <c r="P164" s="117" t="s">
        <v>418</v>
      </c>
      <c r="Q164" s="84">
        <v>28</v>
      </c>
      <c r="R164" s="108" t="s">
        <v>423</v>
      </c>
      <c r="S164" s="86">
        <v>54</v>
      </c>
      <c r="T164" s="117" t="s">
        <v>424</v>
      </c>
      <c r="U164" s="134">
        <v>22</v>
      </c>
      <c r="V164" s="218"/>
      <c r="W164" s="219"/>
      <c r="X164" s="152"/>
      <c r="Y164" s="84"/>
      <c r="Z164" s="434">
        <v>144</v>
      </c>
      <c r="AA164" s="285">
        <v>15</v>
      </c>
    </row>
    <row r="165" spans="2:27" ht="15">
      <c r="B165" s="90" t="s">
        <v>449</v>
      </c>
      <c r="C165" s="137"/>
      <c r="D165" s="101">
        <v>36657</v>
      </c>
      <c r="E165" s="199" t="s">
        <v>267</v>
      </c>
      <c r="F165" s="149" t="s">
        <v>249</v>
      </c>
      <c r="G165" s="152"/>
      <c r="H165" s="168"/>
      <c r="I165" s="200"/>
      <c r="J165" s="87"/>
      <c r="K165" s="86"/>
      <c r="L165" s="113"/>
      <c r="M165" s="84"/>
      <c r="N165" s="85">
        <v>14</v>
      </c>
      <c r="O165" s="86">
        <v>52</v>
      </c>
      <c r="P165" s="113">
        <v>6</v>
      </c>
      <c r="Q165" s="84">
        <v>16</v>
      </c>
      <c r="R165" s="85">
        <v>263</v>
      </c>
      <c r="S165" s="86">
        <v>51</v>
      </c>
      <c r="T165" s="113">
        <v>43</v>
      </c>
      <c r="U165" s="134">
        <v>23</v>
      </c>
      <c r="V165" s="218"/>
      <c r="W165" s="219"/>
      <c r="X165" s="152"/>
      <c r="Y165" s="84"/>
      <c r="Z165" s="434">
        <v>142</v>
      </c>
      <c r="AA165" s="285">
        <v>16</v>
      </c>
    </row>
    <row r="166" spans="2:27" ht="15">
      <c r="B166" s="90" t="s">
        <v>300</v>
      </c>
      <c r="C166" s="137"/>
      <c r="D166" s="101">
        <v>34961</v>
      </c>
      <c r="E166" s="199" t="s">
        <v>5</v>
      </c>
      <c r="F166" s="149" t="s">
        <v>249</v>
      </c>
      <c r="G166" s="152"/>
      <c r="H166" s="168"/>
      <c r="I166" s="200"/>
      <c r="J166" s="87"/>
      <c r="K166" s="86"/>
      <c r="L166" s="113">
        <v>16</v>
      </c>
      <c r="M166" s="84">
        <v>22</v>
      </c>
      <c r="N166" s="85"/>
      <c r="O166" s="86"/>
      <c r="P166" s="113"/>
      <c r="Q166" s="84"/>
      <c r="R166" s="85"/>
      <c r="S166" s="86"/>
      <c r="T166" s="113"/>
      <c r="U166" s="84"/>
      <c r="V166" s="319">
        <v>30.08</v>
      </c>
      <c r="W166" s="320">
        <v>69</v>
      </c>
      <c r="X166" s="537">
        <v>0.012662037037037062</v>
      </c>
      <c r="Y166" s="84">
        <v>47</v>
      </c>
      <c r="Z166" s="434">
        <v>138</v>
      </c>
      <c r="AA166" s="285">
        <v>17</v>
      </c>
    </row>
    <row r="167" spans="2:27" ht="15">
      <c r="B167" s="90" t="s">
        <v>312</v>
      </c>
      <c r="C167" s="137"/>
      <c r="D167" s="101">
        <v>35565</v>
      </c>
      <c r="E167" s="199" t="s">
        <v>8</v>
      </c>
      <c r="F167" s="149" t="s">
        <v>249</v>
      </c>
      <c r="G167" s="152"/>
      <c r="H167" s="168"/>
      <c r="I167" s="200"/>
      <c r="J167" s="87"/>
      <c r="K167" s="86"/>
      <c r="L167" s="113">
        <v>31</v>
      </c>
      <c r="M167" s="84">
        <v>52</v>
      </c>
      <c r="N167" s="85">
        <v>1</v>
      </c>
      <c r="O167" s="86">
        <v>13</v>
      </c>
      <c r="P167" s="113">
        <v>5</v>
      </c>
      <c r="Q167" s="84">
        <v>13</v>
      </c>
      <c r="R167" s="85">
        <v>216</v>
      </c>
      <c r="S167" s="86">
        <v>28</v>
      </c>
      <c r="T167" s="113">
        <v>40</v>
      </c>
      <c r="U167" s="134">
        <v>20</v>
      </c>
      <c r="V167" s="85"/>
      <c r="W167" s="86"/>
      <c r="X167" s="113"/>
      <c r="Y167" s="84"/>
      <c r="Z167" s="434">
        <v>126</v>
      </c>
      <c r="AA167" s="285">
        <v>18</v>
      </c>
    </row>
    <row r="168" spans="2:27" ht="15">
      <c r="B168" s="203" t="s">
        <v>42</v>
      </c>
      <c r="C168" s="204"/>
      <c r="D168" s="205">
        <v>36698</v>
      </c>
      <c r="E168" s="199" t="s">
        <v>8</v>
      </c>
      <c r="F168" s="206" t="s">
        <v>249</v>
      </c>
      <c r="G168" s="207" t="s">
        <v>126</v>
      </c>
      <c r="H168" s="84">
        <v>52</v>
      </c>
      <c r="I168" s="208">
        <v>3000</v>
      </c>
      <c r="J168" s="199" t="s">
        <v>216</v>
      </c>
      <c r="K168" s="86">
        <v>45</v>
      </c>
      <c r="L168" s="113"/>
      <c r="M168" s="84"/>
      <c r="N168" s="85"/>
      <c r="O168" s="86"/>
      <c r="P168" s="113"/>
      <c r="Q168" s="84"/>
      <c r="R168" s="85"/>
      <c r="S168" s="86"/>
      <c r="T168" s="113"/>
      <c r="U168" s="84"/>
      <c r="V168" s="85"/>
      <c r="W168" s="86"/>
      <c r="X168" s="113"/>
      <c r="Y168" s="84"/>
      <c r="Z168" s="434">
        <v>97</v>
      </c>
      <c r="AA168" s="285">
        <v>19</v>
      </c>
    </row>
    <row r="169" spans="2:27" ht="15">
      <c r="B169" s="203" t="s">
        <v>43</v>
      </c>
      <c r="C169" s="204"/>
      <c r="D169" s="205">
        <v>36807</v>
      </c>
      <c r="E169" s="199" t="s">
        <v>8</v>
      </c>
      <c r="F169" s="206" t="s">
        <v>249</v>
      </c>
      <c r="G169" s="207" t="s">
        <v>128</v>
      </c>
      <c r="H169" s="84">
        <v>50</v>
      </c>
      <c r="I169" s="208">
        <v>3000</v>
      </c>
      <c r="J169" s="199" t="s">
        <v>219</v>
      </c>
      <c r="K169" s="86">
        <v>32</v>
      </c>
      <c r="L169" s="113"/>
      <c r="M169" s="84"/>
      <c r="N169" s="85"/>
      <c r="O169" s="86"/>
      <c r="P169" s="113"/>
      <c r="Q169" s="84"/>
      <c r="R169" s="85"/>
      <c r="S169" s="86"/>
      <c r="T169" s="113"/>
      <c r="U169" s="84"/>
      <c r="V169" s="85"/>
      <c r="W169" s="86"/>
      <c r="X169" s="113"/>
      <c r="Y169" s="84"/>
      <c r="Z169" s="434">
        <v>82</v>
      </c>
      <c r="AA169" s="285">
        <v>20</v>
      </c>
    </row>
    <row r="170" spans="2:27" ht="15">
      <c r="B170" s="92" t="s">
        <v>415</v>
      </c>
      <c r="C170" s="142"/>
      <c r="D170" s="101">
        <v>32818</v>
      </c>
      <c r="E170" s="199" t="s">
        <v>16</v>
      </c>
      <c r="F170" s="149" t="s">
        <v>249</v>
      </c>
      <c r="G170" s="152"/>
      <c r="H170" s="168"/>
      <c r="I170" s="200"/>
      <c r="J170" s="87"/>
      <c r="K170" s="86"/>
      <c r="L170" s="113"/>
      <c r="M170" s="84"/>
      <c r="N170" s="108" t="s">
        <v>417</v>
      </c>
      <c r="O170" s="86">
        <v>10</v>
      </c>
      <c r="P170" s="117" t="s">
        <v>418</v>
      </c>
      <c r="Q170" s="84">
        <v>28</v>
      </c>
      <c r="R170" s="108" t="s">
        <v>419</v>
      </c>
      <c r="S170" s="86">
        <v>23</v>
      </c>
      <c r="T170" s="117" t="s">
        <v>409</v>
      </c>
      <c r="U170" s="134">
        <v>20</v>
      </c>
      <c r="V170" s="218"/>
      <c r="W170" s="219"/>
      <c r="X170" s="152"/>
      <c r="Y170" s="84"/>
      <c r="Z170" s="434">
        <v>81</v>
      </c>
      <c r="AA170" s="285">
        <v>21</v>
      </c>
    </row>
    <row r="171" spans="2:27" ht="15">
      <c r="B171" s="90" t="s">
        <v>455</v>
      </c>
      <c r="C171" s="222"/>
      <c r="D171" s="101">
        <v>34052</v>
      </c>
      <c r="E171" s="199" t="s">
        <v>90</v>
      </c>
      <c r="F171" s="149" t="s">
        <v>249</v>
      </c>
      <c r="G171" s="152"/>
      <c r="H171" s="168"/>
      <c r="I171" s="200"/>
      <c r="J171" s="87"/>
      <c r="K171" s="86"/>
      <c r="L171" s="113"/>
      <c r="M171" s="84"/>
      <c r="N171" s="85"/>
      <c r="O171" s="86"/>
      <c r="P171" s="113"/>
      <c r="Q171" s="84"/>
      <c r="R171" s="85"/>
      <c r="S171" s="86"/>
      <c r="T171" s="113"/>
      <c r="U171" s="84"/>
      <c r="V171" s="319">
        <v>28.48</v>
      </c>
      <c r="W171" s="320">
        <v>77</v>
      </c>
      <c r="X171" s="113"/>
      <c r="Y171" s="84"/>
      <c r="Z171" s="434">
        <v>77</v>
      </c>
      <c r="AA171" s="285">
        <v>22</v>
      </c>
    </row>
    <row r="172" spans="2:27" ht="15">
      <c r="B172" s="538" t="s">
        <v>503</v>
      </c>
      <c r="C172" s="222"/>
      <c r="D172" s="539">
        <v>33309</v>
      </c>
      <c r="E172" s="540" t="s">
        <v>15</v>
      </c>
      <c r="F172" s="149" t="s">
        <v>249</v>
      </c>
      <c r="G172" s="152"/>
      <c r="H172" s="168"/>
      <c r="I172" s="200"/>
      <c r="J172" s="87"/>
      <c r="K172" s="86"/>
      <c r="L172" s="113"/>
      <c r="M172" s="84"/>
      <c r="N172" s="85"/>
      <c r="O172" s="86"/>
      <c r="P172" s="113"/>
      <c r="Q172" s="84"/>
      <c r="R172" s="85"/>
      <c r="S172" s="86"/>
      <c r="T172" s="113"/>
      <c r="U172" s="84"/>
      <c r="V172" s="85"/>
      <c r="W172" s="86"/>
      <c r="X172" s="541">
        <v>0.010393518518518531</v>
      </c>
      <c r="Y172" s="84">
        <v>74</v>
      </c>
      <c r="Z172" s="434">
        <v>74</v>
      </c>
      <c r="AA172" s="285">
        <v>23</v>
      </c>
    </row>
    <row r="173" spans="2:27" ht="15">
      <c r="B173" s="90" t="s">
        <v>464</v>
      </c>
      <c r="C173" s="222"/>
      <c r="D173" s="101">
        <v>36483</v>
      </c>
      <c r="E173" s="199" t="s">
        <v>8</v>
      </c>
      <c r="F173" s="149" t="s">
        <v>249</v>
      </c>
      <c r="G173" s="152"/>
      <c r="H173" s="168"/>
      <c r="I173" s="200"/>
      <c r="J173" s="87"/>
      <c r="K173" s="86"/>
      <c r="L173" s="113"/>
      <c r="M173" s="84"/>
      <c r="N173" s="85"/>
      <c r="O173" s="86"/>
      <c r="P173" s="113"/>
      <c r="Q173" s="84"/>
      <c r="R173" s="85"/>
      <c r="S173" s="86"/>
      <c r="T173" s="113"/>
      <c r="U173" s="84"/>
      <c r="V173" s="319">
        <v>31.42</v>
      </c>
      <c r="W173" s="320">
        <v>62</v>
      </c>
      <c r="X173" s="113"/>
      <c r="Y173" s="84"/>
      <c r="Z173" s="434">
        <v>62</v>
      </c>
      <c r="AA173" s="285">
        <v>24</v>
      </c>
    </row>
    <row r="174" spans="2:27" ht="15">
      <c r="B174" s="203" t="s">
        <v>64</v>
      </c>
      <c r="C174" s="204" t="s">
        <v>365</v>
      </c>
      <c r="D174" s="205">
        <v>32443</v>
      </c>
      <c r="E174" s="199" t="s">
        <v>65</v>
      </c>
      <c r="F174" s="206" t="s">
        <v>249</v>
      </c>
      <c r="G174" s="207" t="s">
        <v>154</v>
      </c>
      <c r="H174" s="84">
        <v>38</v>
      </c>
      <c r="I174" s="208">
        <v>3000</v>
      </c>
      <c r="J174" s="209" t="s">
        <v>280</v>
      </c>
      <c r="K174" s="86">
        <v>16</v>
      </c>
      <c r="L174" s="113">
        <v>6</v>
      </c>
      <c r="M174" s="84">
        <v>6</v>
      </c>
      <c r="N174" s="85"/>
      <c r="O174" s="86"/>
      <c r="P174" s="113"/>
      <c r="Q174" s="84"/>
      <c r="R174" s="85"/>
      <c r="S174" s="86"/>
      <c r="T174" s="113"/>
      <c r="U174" s="134"/>
      <c r="V174" s="85"/>
      <c r="W174" s="86"/>
      <c r="X174" s="113"/>
      <c r="Y174" s="84"/>
      <c r="Z174" s="434">
        <v>60</v>
      </c>
      <c r="AA174" s="285">
        <v>25</v>
      </c>
    </row>
    <row r="175" spans="2:27" ht="15">
      <c r="B175" s="203" t="s">
        <v>30</v>
      </c>
      <c r="C175" s="204"/>
      <c r="D175" s="205">
        <v>35515</v>
      </c>
      <c r="E175" s="199" t="s">
        <v>5</v>
      </c>
      <c r="F175" s="206" t="s">
        <v>249</v>
      </c>
      <c r="G175" s="207" t="s">
        <v>121</v>
      </c>
      <c r="H175" s="84">
        <v>50</v>
      </c>
      <c r="I175" s="208">
        <v>3000</v>
      </c>
      <c r="J175" s="199" t="s">
        <v>240</v>
      </c>
      <c r="K175" s="86">
        <v>8</v>
      </c>
      <c r="L175" s="113"/>
      <c r="M175" s="84"/>
      <c r="N175" s="85"/>
      <c r="O175" s="86"/>
      <c r="P175" s="113"/>
      <c r="Q175" s="84"/>
      <c r="R175" s="85"/>
      <c r="S175" s="86"/>
      <c r="T175" s="113"/>
      <c r="U175" s="84"/>
      <c r="V175" s="85"/>
      <c r="W175" s="86"/>
      <c r="X175" s="113"/>
      <c r="Y175" s="84"/>
      <c r="Z175" s="434">
        <v>58</v>
      </c>
      <c r="AA175" s="285">
        <v>26</v>
      </c>
    </row>
    <row r="176" spans="2:27" ht="15">
      <c r="B176" s="203" t="s">
        <v>44</v>
      </c>
      <c r="C176" s="204"/>
      <c r="D176" s="205">
        <v>36384</v>
      </c>
      <c r="E176" s="199" t="s">
        <v>5</v>
      </c>
      <c r="F176" s="206" t="s">
        <v>249</v>
      </c>
      <c r="G176" s="207" t="s">
        <v>125</v>
      </c>
      <c r="H176" s="84">
        <v>36</v>
      </c>
      <c r="I176" s="208">
        <v>3000</v>
      </c>
      <c r="J176" s="199" t="s">
        <v>242</v>
      </c>
      <c r="K176" s="86">
        <v>21</v>
      </c>
      <c r="L176" s="113"/>
      <c r="M176" s="84"/>
      <c r="N176" s="85"/>
      <c r="O176" s="86"/>
      <c r="P176" s="113"/>
      <c r="Q176" s="84"/>
      <c r="R176" s="85"/>
      <c r="S176" s="86"/>
      <c r="T176" s="113"/>
      <c r="U176" s="84"/>
      <c r="V176" s="85"/>
      <c r="W176" s="86"/>
      <c r="X176" s="113"/>
      <c r="Y176" s="84"/>
      <c r="Z176" s="434">
        <v>57</v>
      </c>
      <c r="AA176" s="285">
        <v>27</v>
      </c>
    </row>
    <row r="177" spans="2:27" ht="15">
      <c r="B177" s="203" t="s">
        <v>40</v>
      </c>
      <c r="C177" s="204"/>
      <c r="D177" s="205">
        <v>36016</v>
      </c>
      <c r="E177" s="199" t="s">
        <v>8</v>
      </c>
      <c r="F177" s="206" t="s">
        <v>249</v>
      </c>
      <c r="G177" s="152"/>
      <c r="H177" s="168"/>
      <c r="I177" s="208">
        <v>3000</v>
      </c>
      <c r="J177" s="199" t="s">
        <v>213</v>
      </c>
      <c r="K177" s="86">
        <v>15</v>
      </c>
      <c r="L177" s="113">
        <v>25</v>
      </c>
      <c r="M177" s="84">
        <v>40</v>
      </c>
      <c r="N177" s="85"/>
      <c r="O177" s="86"/>
      <c r="P177" s="113"/>
      <c r="Q177" s="84"/>
      <c r="R177" s="85"/>
      <c r="S177" s="86"/>
      <c r="T177" s="113"/>
      <c r="U177" s="84"/>
      <c r="V177" s="85"/>
      <c r="W177" s="86"/>
      <c r="X177" s="113"/>
      <c r="Y177" s="84"/>
      <c r="Z177" s="434">
        <v>55</v>
      </c>
      <c r="AA177" s="285">
        <v>28</v>
      </c>
    </row>
    <row r="178" spans="2:27" ht="15">
      <c r="B178" s="414" t="s">
        <v>506</v>
      </c>
      <c r="C178" s="222"/>
      <c r="D178" s="415">
        <v>32963</v>
      </c>
      <c r="E178" s="199" t="s">
        <v>90</v>
      </c>
      <c r="F178" s="149" t="s">
        <v>249</v>
      </c>
      <c r="G178" s="152"/>
      <c r="H178" s="168"/>
      <c r="I178" s="200"/>
      <c r="J178" s="87"/>
      <c r="K178" s="86"/>
      <c r="L178" s="113"/>
      <c r="M178" s="84"/>
      <c r="N178" s="85"/>
      <c r="O178" s="86"/>
      <c r="P178" s="113"/>
      <c r="Q178" s="84"/>
      <c r="R178" s="85"/>
      <c r="S178" s="86"/>
      <c r="T178" s="113"/>
      <c r="U178" s="84"/>
      <c r="V178" s="85"/>
      <c r="W178" s="86"/>
      <c r="X178" s="542">
        <v>0.012743055555555535</v>
      </c>
      <c r="Y178" s="84">
        <v>46</v>
      </c>
      <c r="Z178" s="434">
        <v>46</v>
      </c>
      <c r="AA178" s="285">
        <v>29</v>
      </c>
    </row>
    <row r="179" spans="2:27" ht="15">
      <c r="B179" s="203" t="s">
        <v>23</v>
      </c>
      <c r="C179" s="204"/>
      <c r="D179" s="205">
        <v>35518</v>
      </c>
      <c r="E179" s="199" t="s">
        <v>18</v>
      </c>
      <c r="F179" s="206" t="s">
        <v>249</v>
      </c>
      <c r="G179" s="207" t="s">
        <v>153</v>
      </c>
      <c r="H179" s="84">
        <v>46</v>
      </c>
      <c r="I179" s="208"/>
      <c r="J179" s="199"/>
      <c r="K179" s="86"/>
      <c r="L179" s="113"/>
      <c r="M179" s="84"/>
      <c r="N179" s="85"/>
      <c r="O179" s="86"/>
      <c r="P179" s="113"/>
      <c r="Q179" s="84"/>
      <c r="R179" s="85"/>
      <c r="S179" s="86"/>
      <c r="T179" s="113"/>
      <c r="U179" s="84"/>
      <c r="V179" s="85"/>
      <c r="W179" s="86"/>
      <c r="X179" s="113"/>
      <c r="Y179" s="84"/>
      <c r="Z179" s="434">
        <v>46</v>
      </c>
      <c r="AA179" s="285">
        <v>30</v>
      </c>
    </row>
    <row r="180" spans="2:27" ht="15">
      <c r="B180" s="203" t="s">
        <v>35</v>
      </c>
      <c r="C180" s="204" t="s">
        <v>359</v>
      </c>
      <c r="D180" s="205">
        <v>36847</v>
      </c>
      <c r="E180" s="199" t="s">
        <v>9</v>
      </c>
      <c r="F180" s="206" t="s">
        <v>249</v>
      </c>
      <c r="G180" s="152"/>
      <c r="H180" s="168"/>
      <c r="I180" s="200"/>
      <c r="J180" s="87"/>
      <c r="K180" s="86"/>
      <c r="L180" s="113"/>
      <c r="M180" s="84"/>
      <c r="N180" s="85"/>
      <c r="O180" s="86"/>
      <c r="P180" s="113"/>
      <c r="Q180" s="84"/>
      <c r="R180" s="85"/>
      <c r="S180" s="86"/>
      <c r="T180" s="113"/>
      <c r="U180" s="84"/>
      <c r="V180" s="319">
        <v>44.84</v>
      </c>
      <c r="W180" s="320">
        <v>35</v>
      </c>
      <c r="X180" s="113"/>
      <c r="Y180" s="84"/>
      <c r="Z180" s="434">
        <v>35</v>
      </c>
      <c r="AA180" s="285">
        <v>31</v>
      </c>
    </row>
    <row r="181" spans="2:27" ht="15">
      <c r="B181" s="490" t="s">
        <v>293</v>
      </c>
      <c r="C181" s="491" t="s">
        <v>350</v>
      </c>
      <c r="D181" s="492">
        <v>35218</v>
      </c>
      <c r="E181" s="493" t="s">
        <v>10</v>
      </c>
      <c r="F181" s="494" t="s">
        <v>249</v>
      </c>
      <c r="G181" s="495"/>
      <c r="H181" s="496"/>
      <c r="I181" s="497"/>
      <c r="J181" s="498"/>
      <c r="K181" s="499"/>
      <c r="L181" s="500">
        <v>22</v>
      </c>
      <c r="M181" s="501">
        <v>34</v>
      </c>
      <c r="N181" s="502"/>
      <c r="O181" s="499"/>
      <c r="P181" s="500"/>
      <c r="Q181" s="501"/>
      <c r="R181" s="502"/>
      <c r="S181" s="499"/>
      <c r="T181" s="500"/>
      <c r="U181" s="501"/>
      <c r="V181" s="502"/>
      <c r="W181" s="499"/>
      <c r="X181" s="500"/>
      <c r="Y181" s="501"/>
      <c r="Z181" s="529">
        <v>34</v>
      </c>
      <c r="AA181" s="285">
        <v>32</v>
      </c>
    </row>
    <row r="182" spans="2:27" ht="15">
      <c r="B182" s="90" t="s">
        <v>311</v>
      </c>
      <c r="C182" s="137"/>
      <c r="D182" s="101">
        <v>36638</v>
      </c>
      <c r="E182" s="199" t="s">
        <v>8</v>
      </c>
      <c r="F182" s="149" t="s">
        <v>249</v>
      </c>
      <c r="G182" s="152"/>
      <c r="H182" s="168"/>
      <c r="I182" s="200"/>
      <c r="J182" s="87"/>
      <c r="K182" s="86"/>
      <c r="L182" s="113">
        <v>3</v>
      </c>
      <c r="M182" s="84">
        <v>3</v>
      </c>
      <c r="N182" s="85"/>
      <c r="O182" s="86"/>
      <c r="P182" s="113"/>
      <c r="Q182" s="84"/>
      <c r="R182" s="85"/>
      <c r="S182" s="86"/>
      <c r="T182" s="113"/>
      <c r="U182" s="84"/>
      <c r="V182" s="85"/>
      <c r="W182" s="86"/>
      <c r="X182" s="113"/>
      <c r="Y182" s="84"/>
      <c r="Z182" s="434">
        <v>3</v>
      </c>
      <c r="AA182" s="285">
        <v>33</v>
      </c>
    </row>
    <row r="183" spans="2:27" ht="15">
      <c r="B183" s="90" t="s">
        <v>404</v>
      </c>
      <c r="C183" s="137"/>
      <c r="D183" s="101">
        <v>32675</v>
      </c>
      <c r="E183" s="199" t="s">
        <v>15</v>
      </c>
      <c r="F183" s="206" t="s">
        <v>249</v>
      </c>
      <c r="G183" s="152"/>
      <c r="H183" s="168"/>
      <c r="I183" s="218"/>
      <c r="J183" s="222"/>
      <c r="K183" s="219"/>
      <c r="L183" s="152"/>
      <c r="M183" s="168"/>
      <c r="N183" s="85"/>
      <c r="O183" s="86"/>
      <c r="P183" s="113"/>
      <c r="Q183" s="84"/>
      <c r="R183" s="85"/>
      <c r="S183" s="86"/>
      <c r="T183" s="113"/>
      <c r="U183" s="134"/>
      <c r="V183" s="218"/>
      <c r="W183" s="219"/>
      <c r="X183" s="152"/>
      <c r="Y183" s="84"/>
      <c r="Z183" s="434">
        <v>0</v>
      </c>
      <c r="AA183" s="285">
        <v>34</v>
      </c>
    </row>
    <row r="184" spans="2:27" ht="15">
      <c r="B184" s="92" t="s">
        <v>427</v>
      </c>
      <c r="C184" s="142"/>
      <c r="D184" s="101">
        <v>34107</v>
      </c>
      <c r="E184" s="199" t="s">
        <v>90</v>
      </c>
      <c r="F184" s="149" t="s">
        <v>249</v>
      </c>
      <c r="G184" s="152"/>
      <c r="H184" s="168"/>
      <c r="I184" s="200"/>
      <c r="J184" s="87"/>
      <c r="K184" s="86"/>
      <c r="L184" s="113"/>
      <c r="M184" s="84"/>
      <c r="N184" s="106"/>
      <c r="O184" s="86"/>
      <c r="P184" s="111"/>
      <c r="Q184" s="84"/>
      <c r="R184" s="106"/>
      <c r="S184" s="86"/>
      <c r="T184" s="111"/>
      <c r="U184" s="134"/>
      <c r="V184" s="218"/>
      <c r="W184" s="219"/>
      <c r="X184" s="152"/>
      <c r="Y184" s="84"/>
      <c r="Z184" s="434">
        <v>0</v>
      </c>
      <c r="AA184" s="285">
        <v>34</v>
      </c>
    </row>
    <row r="185" spans="2:27" ht="15.75" thickBot="1">
      <c r="B185" s="365" t="s">
        <v>313</v>
      </c>
      <c r="C185" s="543"/>
      <c r="D185" s="367">
        <v>36509</v>
      </c>
      <c r="E185" s="281" t="s">
        <v>8</v>
      </c>
      <c r="F185" s="369" t="s">
        <v>249</v>
      </c>
      <c r="G185" s="370"/>
      <c r="H185" s="371"/>
      <c r="I185" s="372"/>
      <c r="J185" s="373"/>
      <c r="K185" s="374"/>
      <c r="L185" s="375">
        <v>0</v>
      </c>
      <c r="M185" s="376">
        <v>0</v>
      </c>
      <c r="N185" s="377"/>
      <c r="O185" s="374"/>
      <c r="P185" s="375"/>
      <c r="Q185" s="376"/>
      <c r="R185" s="377"/>
      <c r="S185" s="374"/>
      <c r="T185" s="375"/>
      <c r="U185" s="376"/>
      <c r="V185" s="377"/>
      <c r="W185" s="374"/>
      <c r="X185" s="375"/>
      <c r="Y185" s="376"/>
      <c r="Z185" s="438">
        <v>0</v>
      </c>
      <c r="AA185" s="379">
        <v>34</v>
      </c>
    </row>
    <row r="187" ht="15.75" thickBot="1"/>
    <row r="188" spans="2:27" ht="15.75" customHeight="1" thickBot="1">
      <c r="B188" s="655" t="s">
        <v>522</v>
      </c>
      <c r="C188" s="656"/>
      <c r="D188" s="656"/>
      <c r="E188" s="656"/>
      <c r="F188" s="656"/>
      <c r="G188" s="656"/>
      <c r="H188" s="656"/>
      <c r="I188" s="656"/>
      <c r="J188" s="656"/>
      <c r="K188" s="656"/>
      <c r="L188" s="656"/>
      <c r="M188" s="656"/>
      <c r="N188" s="656"/>
      <c r="O188" s="656"/>
      <c r="P188" s="656"/>
      <c r="Q188" s="656"/>
      <c r="R188" s="656"/>
      <c r="S188" s="656"/>
      <c r="T188" s="656"/>
      <c r="U188" s="656"/>
      <c r="V188" s="656"/>
      <c r="W188" s="656"/>
      <c r="X188" s="656"/>
      <c r="Y188" s="656"/>
      <c r="Z188" s="656"/>
      <c r="AA188" s="657"/>
    </row>
    <row r="189" spans="2:27" ht="33.75" customHeight="1" thickBot="1">
      <c r="B189" s="642" t="s">
        <v>3</v>
      </c>
      <c r="C189" s="642" t="s">
        <v>344</v>
      </c>
      <c r="D189" s="646" t="s">
        <v>278</v>
      </c>
      <c r="E189" s="642" t="s">
        <v>244</v>
      </c>
      <c r="F189" s="647" t="s">
        <v>95</v>
      </c>
      <c r="G189" s="638" t="s">
        <v>273</v>
      </c>
      <c r="H189" s="639"/>
      <c r="I189" s="638" t="s">
        <v>272</v>
      </c>
      <c r="J189" s="648"/>
      <c r="K189" s="648"/>
      <c r="L189" s="650" t="s">
        <v>281</v>
      </c>
      <c r="M189" s="651"/>
      <c r="N189" s="638" t="s">
        <v>393</v>
      </c>
      <c r="O189" s="639"/>
      <c r="P189" s="646" t="s">
        <v>394</v>
      </c>
      <c r="Q189" s="646"/>
      <c r="R189" s="640" t="s">
        <v>395</v>
      </c>
      <c r="S189" s="647"/>
      <c r="T189" s="648" t="s">
        <v>396</v>
      </c>
      <c r="U189" s="648"/>
      <c r="V189" s="638" t="s">
        <v>397</v>
      </c>
      <c r="W189" s="639"/>
      <c r="X189" s="640" t="s">
        <v>510</v>
      </c>
      <c r="Y189" s="641"/>
      <c r="Z189" s="642" t="s">
        <v>277</v>
      </c>
      <c r="AA189" s="644" t="s">
        <v>511</v>
      </c>
    </row>
    <row r="190" spans="2:27" ht="15" thickBot="1">
      <c r="B190" s="643"/>
      <c r="C190" s="643"/>
      <c r="D190" s="649"/>
      <c r="E190" s="643"/>
      <c r="F190" s="649"/>
      <c r="G190" s="605" t="s">
        <v>260</v>
      </c>
      <c r="H190" s="606" t="s">
        <v>245</v>
      </c>
      <c r="I190" s="607" t="s">
        <v>259</v>
      </c>
      <c r="J190" s="608" t="s">
        <v>260</v>
      </c>
      <c r="K190" s="609" t="s">
        <v>245</v>
      </c>
      <c r="L190" s="610" t="s">
        <v>282</v>
      </c>
      <c r="M190" s="609" t="s">
        <v>245</v>
      </c>
      <c r="N190" s="611" t="s">
        <v>260</v>
      </c>
      <c r="O190" s="612" t="s">
        <v>245</v>
      </c>
      <c r="P190" s="611" t="s">
        <v>260</v>
      </c>
      <c r="Q190" s="612" t="s">
        <v>245</v>
      </c>
      <c r="R190" s="613" t="s">
        <v>260</v>
      </c>
      <c r="S190" s="609" t="s">
        <v>245</v>
      </c>
      <c r="T190" s="611" t="s">
        <v>260</v>
      </c>
      <c r="U190" s="612" t="s">
        <v>245</v>
      </c>
      <c r="V190" s="613" t="s">
        <v>260</v>
      </c>
      <c r="W190" s="609" t="s">
        <v>245</v>
      </c>
      <c r="X190" s="614" t="s">
        <v>260</v>
      </c>
      <c r="Y190" s="615" t="s">
        <v>245</v>
      </c>
      <c r="Z190" s="643"/>
      <c r="AA190" s="645"/>
    </row>
    <row r="191" spans="2:27" ht="15">
      <c r="B191" s="174" t="s">
        <v>67</v>
      </c>
      <c r="C191" s="175"/>
      <c r="D191" s="176">
        <v>29381</v>
      </c>
      <c r="E191" s="177" t="s">
        <v>65</v>
      </c>
      <c r="F191" s="178" t="s">
        <v>246</v>
      </c>
      <c r="G191" s="179" t="s">
        <v>159</v>
      </c>
      <c r="H191" s="180">
        <v>36</v>
      </c>
      <c r="I191" s="450">
        <v>3000</v>
      </c>
      <c r="J191" s="177" t="s">
        <v>225</v>
      </c>
      <c r="K191" s="181">
        <v>54</v>
      </c>
      <c r="L191" s="182"/>
      <c r="M191" s="180"/>
      <c r="N191" s="183">
        <v>25</v>
      </c>
      <c r="O191" s="181">
        <v>85</v>
      </c>
      <c r="P191" s="182">
        <v>19</v>
      </c>
      <c r="Q191" s="180">
        <v>48</v>
      </c>
      <c r="R191" s="183">
        <v>238</v>
      </c>
      <c r="S191" s="181">
        <v>39</v>
      </c>
      <c r="T191" s="182">
        <v>43</v>
      </c>
      <c r="U191" s="184">
        <v>23</v>
      </c>
      <c r="V191" s="240">
        <v>32.87</v>
      </c>
      <c r="W191" s="237">
        <v>55</v>
      </c>
      <c r="X191" s="569">
        <v>0.008692129629629654</v>
      </c>
      <c r="Y191" s="180">
        <v>95</v>
      </c>
      <c r="Z191" s="444">
        <v>435</v>
      </c>
      <c r="AA191" s="282">
        <v>1</v>
      </c>
    </row>
    <row r="192" spans="2:27" ht="15">
      <c r="B192" s="91" t="s">
        <v>450</v>
      </c>
      <c r="C192" s="144"/>
      <c r="D192" s="102">
        <v>29533</v>
      </c>
      <c r="E192" s="188" t="s">
        <v>12</v>
      </c>
      <c r="F192" s="189" t="s">
        <v>246</v>
      </c>
      <c r="G192" s="153"/>
      <c r="H192" s="169"/>
      <c r="I192" s="194"/>
      <c r="J192" s="89"/>
      <c r="K192" s="46"/>
      <c r="L192" s="114"/>
      <c r="M192" s="45"/>
      <c r="N192" s="82">
        <v>23</v>
      </c>
      <c r="O192" s="46">
        <v>79</v>
      </c>
      <c r="P192" s="114">
        <v>26</v>
      </c>
      <c r="Q192" s="45">
        <v>62</v>
      </c>
      <c r="R192" s="82">
        <v>256</v>
      </c>
      <c r="S192" s="46">
        <v>48</v>
      </c>
      <c r="T192" s="114">
        <v>57</v>
      </c>
      <c r="U192" s="193">
        <v>37</v>
      </c>
      <c r="V192" s="242">
        <v>27.89</v>
      </c>
      <c r="W192" s="238">
        <v>80</v>
      </c>
      <c r="X192" s="412">
        <v>0.013530092592592639</v>
      </c>
      <c r="Y192" s="45">
        <v>40</v>
      </c>
      <c r="Z192" s="439">
        <v>346</v>
      </c>
      <c r="AA192" s="283">
        <v>2</v>
      </c>
    </row>
    <row r="193" spans="2:27" ht="15">
      <c r="B193" s="185" t="s">
        <v>32</v>
      </c>
      <c r="C193" s="186" t="s">
        <v>366</v>
      </c>
      <c r="D193" s="187">
        <v>31516</v>
      </c>
      <c r="E193" s="188" t="s">
        <v>10</v>
      </c>
      <c r="F193" s="189" t="s">
        <v>246</v>
      </c>
      <c r="G193" s="190" t="s">
        <v>127</v>
      </c>
      <c r="H193" s="45">
        <v>46</v>
      </c>
      <c r="I193" s="191">
        <v>3000</v>
      </c>
      <c r="J193" s="188" t="s">
        <v>221</v>
      </c>
      <c r="K193" s="46">
        <v>28</v>
      </c>
      <c r="L193" s="114">
        <v>26</v>
      </c>
      <c r="M193" s="45">
        <v>42</v>
      </c>
      <c r="N193" s="82">
        <v>14</v>
      </c>
      <c r="O193" s="46">
        <v>52</v>
      </c>
      <c r="P193" s="114">
        <v>15</v>
      </c>
      <c r="Q193" s="45">
        <v>40</v>
      </c>
      <c r="R193" s="82">
        <v>258</v>
      </c>
      <c r="S193" s="46">
        <v>49</v>
      </c>
      <c r="T193" s="114">
        <v>46</v>
      </c>
      <c r="U193" s="193">
        <v>26</v>
      </c>
      <c r="V193" s="241">
        <v>44.31</v>
      </c>
      <c r="W193" s="238">
        <v>35</v>
      </c>
      <c r="X193" s="403">
        <v>0.0164699074074074</v>
      </c>
      <c r="Y193" s="45">
        <v>26</v>
      </c>
      <c r="Z193" s="439">
        <v>344</v>
      </c>
      <c r="AA193" s="283">
        <v>3</v>
      </c>
    </row>
    <row r="194" spans="2:27" ht="15">
      <c r="B194" s="203" t="s">
        <v>26</v>
      </c>
      <c r="C194" s="204"/>
      <c r="D194" s="205">
        <v>32290</v>
      </c>
      <c r="E194" s="199" t="s">
        <v>12</v>
      </c>
      <c r="F194" s="206" t="s">
        <v>246</v>
      </c>
      <c r="G194" s="207" t="s">
        <v>161</v>
      </c>
      <c r="H194" s="84">
        <v>64</v>
      </c>
      <c r="I194" s="208">
        <v>3000</v>
      </c>
      <c r="J194" s="199" t="s">
        <v>234</v>
      </c>
      <c r="K194" s="86">
        <v>19</v>
      </c>
      <c r="L194" s="113">
        <v>23</v>
      </c>
      <c r="M194" s="84">
        <v>36</v>
      </c>
      <c r="N194" s="85">
        <v>19</v>
      </c>
      <c r="O194" s="86">
        <v>67</v>
      </c>
      <c r="P194" s="113">
        <v>16</v>
      </c>
      <c r="Q194" s="84">
        <v>42</v>
      </c>
      <c r="R194" s="85">
        <v>260</v>
      </c>
      <c r="S194" s="86">
        <v>50</v>
      </c>
      <c r="T194" s="113">
        <v>56</v>
      </c>
      <c r="U194" s="134">
        <v>36</v>
      </c>
      <c r="V194" s="85"/>
      <c r="W194" s="86"/>
      <c r="X194" s="572">
        <v>0.016296296296296295</v>
      </c>
      <c r="Y194" s="84">
        <v>27</v>
      </c>
      <c r="Z194" s="434">
        <v>341</v>
      </c>
      <c r="AA194" s="285">
        <v>4</v>
      </c>
    </row>
    <row r="195" spans="2:27" ht="15">
      <c r="B195" s="203" t="s">
        <v>76</v>
      </c>
      <c r="C195" s="204" t="s">
        <v>392</v>
      </c>
      <c r="D195" s="205">
        <v>30537</v>
      </c>
      <c r="E195" s="199" t="s">
        <v>15</v>
      </c>
      <c r="F195" s="206" t="s">
        <v>246</v>
      </c>
      <c r="G195" s="207" t="s">
        <v>155</v>
      </c>
      <c r="H195" s="84">
        <v>55</v>
      </c>
      <c r="I195" s="208">
        <v>3000</v>
      </c>
      <c r="J195" s="199" t="s">
        <v>228</v>
      </c>
      <c r="K195" s="86">
        <v>39</v>
      </c>
      <c r="L195" s="113">
        <v>3</v>
      </c>
      <c r="M195" s="84">
        <v>3</v>
      </c>
      <c r="N195" s="85">
        <v>6</v>
      </c>
      <c r="O195" s="86">
        <v>28</v>
      </c>
      <c r="P195" s="113">
        <v>19</v>
      </c>
      <c r="Q195" s="84">
        <v>48</v>
      </c>
      <c r="R195" s="85">
        <v>252</v>
      </c>
      <c r="S195" s="86">
        <v>46</v>
      </c>
      <c r="T195" s="113">
        <v>53</v>
      </c>
      <c r="U195" s="134">
        <v>33</v>
      </c>
      <c r="V195" s="319">
        <v>35.12</v>
      </c>
      <c r="W195" s="320">
        <v>49</v>
      </c>
      <c r="X195" s="573">
        <v>0.01606481481481484</v>
      </c>
      <c r="Y195" s="84">
        <v>28</v>
      </c>
      <c r="Z195" s="434">
        <v>329</v>
      </c>
      <c r="AA195" s="285">
        <v>5</v>
      </c>
    </row>
    <row r="196" spans="2:27" ht="15">
      <c r="B196" s="203" t="s">
        <v>66</v>
      </c>
      <c r="C196" s="204" t="s">
        <v>391</v>
      </c>
      <c r="D196" s="205">
        <v>32186</v>
      </c>
      <c r="E196" s="199" t="s">
        <v>65</v>
      </c>
      <c r="F196" s="206" t="s">
        <v>246</v>
      </c>
      <c r="G196" s="207" t="s">
        <v>141</v>
      </c>
      <c r="H196" s="84">
        <v>42</v>
      </c>
      <c r="I196" s="208">
        <v>3000</v>
      </c>
      <c r="J196" s="199" t="s">
        <v>231</v>
      </c>
      <c r="K196" s="86">
        <v>22</v>
      </c>
      <c r="L196" s="113">
        <v>20</v>
      </c>
      <c r="M196" s="84">
        <v>30</v>
      </c>
      <c r="N196" s="85">
        <v>12</v>
      </c>
      <c r="O196" s="86">
        <v>46</v>
      </c>
      <c r="P196" s="113">
        <v>19</v>
      </c>
      <c r="Q196" s="84">
        <v>48</v>
      </c>
      <c r="R196" s="85">
        <v>243</v>
      </c>
      <c r="S196" s="86">
        <v>41</v>
      </c>
      <c r="T196" s="113">
        <v>52</v>
      </c>
      <c r="U196" s="134">
        <v>32</v>
      </c>
      <c r="V196" s="319">
        <v>34.97</v>
      </c>
      <c r="W196" s="320">
        <v>50</v>
      </c>
      <c r="X196" s="574">
        <v>0.02300925925925929</v>
      </c>
      <c r="Y196" s="84">
        <v>10</v>
      </c>
      <c r="Z196" s="434">
        <v>321</v>
      </c>
      <c r="AA196" s="285">
        <v>6</v>
      </c>
    </row>
    <row r="197" spans="2:27" ht="15">
      <c r="B197" s="203" t="s">
        <v>97</v>
      </c>
      <c r="C197" s="204"/>
      <c r="D197" s="205">
        <v>30176</v>
      </c>
      <c r="E197" s="199" t="s">
        <v>18</v>
      </c>
      <c r="F197" s="206" t="s">
        <v>246</v>
      </c>
      <c r="G197" s="152"/>
      <c r="H197" s="168"/>
      <c r="I197" s="208">
        <v>3000</v>
      </c>
      <c r="J197" s="199" t="s">
        <v>214</v>
      </c>
      <c r="K197" s="86">
        <v>60</v>
      </c>
      <c r="L197" s="113"/>
      <c r="M197" s="84"/>
      <c r="N197" s="85">
        <v>9</v>
      </c>
      <c r="O197" s="86">
        <v>37</v>
      </c>
      <c r="P197" s="113">
        <v>21</v>
      </c>
      <c r="Q197" s="84">
        <v>52</v>
      </c>
      <c r="R197" s="85">
        <v>250</v>
      </c>
      <c r="S197" s="86">
        <v>45</v>
      </c>
      <c r="T197" s="113">
        <v>50</v>
      </c>
      <c r="U197" s="134">
        <v>30</v>
      </c>
      <c r="V197" s="85"/>
      <c r="W197" s="86"/>
      <c r="X197" s="575">
        <v>0.009305555555555543</v>
      </c>
      <c r="Y197" s="84">
        <v>88</v>
      </c>
      <c r="Z197" s="434">
        <v>312</v>
      </c>
      <c r="AA197" s="285">
        <v>7</v>
      </c>
    </row>
    <row r="198" spans="2:27" ht="15">
      <c r="B198" s="203" t="s">
        <v>98</v>
      </c>
      <c r="C198" s="204" t="s">
        <v>357</v>
      </c>
      <c r="D198" s="205">
        <v>32114</v>
      </c>
      <c r="E198" s="199" t="s">
        <v>65</v>
      </c>
      <c r="F198" s="206" t="s">
        <v>246</v>
      </c>
      <c r="G198" s="207" t="s">
        <v>157</v>
      </c>
      <c r="H198" s="84">
        <v>52</v>
      </c>
      <c r="I198" s="208">
        <v>3000</v>
      </c>
      <c r="J198" s="199" t="s">
        <v>229</v>
      </c>
      <c r="K198" s="86">
        <v>30</v>
      </c>
      <c r="L198" s="113">
        <v>5</v>
      </c>
      <c r="M198" s="84">
        <v>5</v>
      </c>
      <c r="N198" s="85">
        <v>6</v>
      </c>
      <c r="O198" s="86">
        <v>28</v>
      </c>
      <c r="P198" s="113">
        <v>13</v>
      </c>
      <c r="Q198" s="84">
        <v>36</v>
      </c>
      <c r="R198" s="85">
        <v>251</v>
      </c>
      <c r="S198" s="86">
        <v>45</v>
      </c>
      <c r="T198" s="113">
        <v>42</v>
      </c>
      <c r="U198" s="134">
        <v>22</v>
      </c>
      <c r="V198" s="471">
        <v>38.44</v>
      </c>
      <c r="W198" s="320">
        <v>43</v>
      </c>
      <c r="X198" s="576">
        <v>0.01263888888888895</v>
      </c>
      <c r="Y198" s="84">
        <v>47</v>
      </c>
      <c r="Z198" s="434">
        <v>308</v>
      </c>
      <c r="AA198" s="285">
        <v>8</v>
      </c>
    </row>
    <row r="199" spans="2:27" ht="15">
      <c r="B199" s="203" t="s">
        <v>27</v>
      </c>
      <c r="C199" s="204" t="s">
        <v>377</v>
      </c>
      <c r="D199" s="205">
        <v>30819</v>
      </c>
      <c r="E199" s="199" t="s">
        <v>10</v>
      </c>
      <c r="F199" s="206" t="s">
        <v>246</v>
      </c>
      <c r="G199" s="207" t="s">
        <v>141</v>
      </c>
      <c r="H199" s="84">
        <v>42</v>
      </c>
      <c r="I199" s="208">
        <v>3000</v>
      </c>
      <c r="J199" s="199" t="s">
        <v>236</v>
      </c>
      <c r="K199" s="86">
        <v>12</v>
      </c>
      <c r="L199" s="113">
        <v>10</v>
      </c>
      <c r="M199" s="84">
        <v>10</v>
      </c>
      <c r="N199" s="85">
        <v>15</v>
      </c>
      <c r="O199" s="86">
        <v>55</v>
      </c>
      <c r="P199" s="113">
        <v>16</v>
      </c>
      <c r="Q199" s="84">
        <v>42</v>
      </c>
      <c r="R199" s="85">
        <v>238</v>
      </c>
      <c r="S199" s="86">
        <v>39</v>
      </c>
      <c r="T199" s="113">
        <v>42</v>
      </c>
      <c r="U199" s="134">
        <v>22</v>
      </c>
      <c r="V199" s="319">
        <v>32.01</v>
      </c>
      <c r="W199" s="320">
        <v>59</v>
      </c>
      <c r="X199" s="113"/>
      <c r="Y199" s="84"/>
      <c r="Z199" s="434">
        <v>281</v>
      </c>
      <c r="AA199" s="285">
        <v>9</v>
      </c>
    </row>
    <row r="200" spans="2:27" ht="15">
      <c r="B200" s="203" t="s">
        <v>25</v>
      </c>
      <c r="C200" s="204" t="s">
        <v>386</v>
      </c>
      <c r="D200" s="205">
        <v>32185</v>
      </c>
      <c r="E200" s="199" t="s">
        <v>14</v>
      </c>
      <c r="F200" s="206" t="s">
        <v>246</v>
      </c>
      <c r="G200" s="207" t="s">
        <v>158</v>
      </c>
      <c r="H200" s="84">
        <v>46</v>
      </c>
      <c r="I200" s="208">
        <v>3000</v>
      </c>
      <c r="J200" s="199" t="s">
        <v>226</v>
      </c>
      <c r="K200" s="86">
        <v>50</v>
      </c>
      <c r="L200" s="113">
        <v>4</v>
      </c>
      <c r="M200" s="84">
        <v>4</v>
      </c>
      <c r="N200" s="85">
        <v>14</v>
      </c>
      <c r="O200" s="86">
        <v>52</v>
      </c>
      <c r="P200" s="113">
        <v>7</v>
      </c>
      <c r="Q200" s="84">
        <v>19</v>
      </c>
      <c r="R200" s="85">
        <v>227</v>
      </c>
      <c r="S200" s="86">
        <v>33</v>
      </c>
      <c r="T200" s="113">
        <v>45</v>
      </c>
      <c r="U200" s="134">
        <v>25</v>
      </c>
      <c r="V200" s="85"/>
      <c r="W200" s="86"/>
      <c r="X200" s="113"/>
      <c r="Y200" s="84"/>
      <c r="Z200" s="434">
        <v>229</v>
      </c>
      <c r="AA200" s="285">
        <v>10</v>
      </c>
    </row>
    <row r="201" spans="2:27" ht="15">
      <c r="B201" s="90" t="s">
        <v>420</v>
      </c>
      <c r="C201" s="137" t="s">
        <v>421</v>
      </c>
      <c r="D201" s="101">
        <v>30152</v>
      </c>
      <c r="E201" s="199" t="s">
        <v>15</v>
      </c>
      <c r="F201" s="149" t="s">
        <v>246</v>
      </c>
      <c r="G201" s="152"/>
      <c r="H201" s="168"/>
      <c r="I201" s="200"/>
      <c r="J201" s="87"/>
      <c r="K201" s="86"/>
      <c r="L201" s="113"/>
      <c r="M201" s="84"/>
      <c r="N201" s="85">
        <v>7</v>
      </c>
      <c r="O201" s="86">
        <v>31</v>
      </c>
      <c r="P201" s="113">
        <v>12</v>
      </c>
      <c r="Q201" s="84">
        <v>34</v>
      </c>
      <c r="R201" s="85">
        <v>245</v>
      </c>
      <c r="S201" s="86">
        <v>42</v>
      </c>
      <c r="T201" s="113">
        <v>40</v>
      </c>
      <c r="U201" s="134">
        <v>20</v>
      </c>
      <c r="V201" s="471">
        <v>39.28</v>
      </c>
      <c r="W201" s="320">
        <v>41</v>
      </c>
      <c r="X201" s="152"/>
      <c r="Y201" s="84"/>
      <c r="Z201" s="434">
        <v>168</v>
      </c>
      <c r="AA201" s="285">
        <v>11</v>
      </c>
    </row>
    <row r="202" spans="2:27" ht="15">
      <c r="B202" s="203" t="s">
        <v>79</v>
      </c>
      <c r="C202" s="137" t="s">
        <v>390</v>
      </c>
      <c r="D202" s="205">
        <v>31864</v>
      </c>
      <c r="E202" s="199" t="s">
        <v>10</v>
      </c>
      <c r="F202" s="206" t="s">
        <v>246</v>
      </c>
      <c r="G202" s="207" t="s">
        <v>144</v>
      </c>
      <c r="H202" s="84">
        <v>0</v>
      </c>
      <c r="I202" s="208"/>
      <c r="J202" s="199"/>
      <c r="K202" s="86"/>
      <c r="L202" s="113">
        <v>13</v>
      </c>
      <c r="M202" s="84">
        <v>16</v>
      </c>
      <c r="N202" s="85">
        <v>22</v>
      </c>
      <c r="O202" s="86">
        <v>76</v>
      </c>
      <c r="P202" s="113">
        <v>9</v>
      </c>
      <c r="Q202" s="84">
        <v>25</v>
      </c>
      <c r="R202" s="85">
        <v>229</v>
      </c>
      <c r="S202" s="86">
        <v>34</v>
      </c>
      <c r="T202" s="113">
        <v>32</v>
      </c>
      <c r="U202" s="134">
        <v>13</v>
      </c>
      <c r="V202" s="85"/>
      <c r="W202" s="86"/>
      <c r="X202" s="113"/>
      <c r="Y202" s="84"/>
      <c r="Z202" s="434">
        <v>164</v>
      </c>
      <c r="AA202" s="285">
        <v>12</v>
      </c>
    </row>
    <row r="203" spans="2:27" ht="15">
      <c r="B203" s="90" t="s">
        <v>285</v>
      </c>
      <c r="C203" s="137"/>
      <c r="D203" s="101">
        <v>30151</v>
      </c>
      <c r="E203" s="199" t="s">
        <v>65</v>
      </c>
      <c r="F203" s="149" t="s">
        <v>246</v>
      </c>
      <c r="G203" s="152"/>
      <c r="H203" s="168"/>
      <c r="I203" s="200"/>
      <c r="J203" s="87"/>
      <c r="K203" s="86"/>
      <c r="L203" s="113">
        <v>1</v>
      </c>
      <c r="M203" s="84">
        <v>1</v>
      </c>
      <c r="N203" s="85">
        <v>19</v>
      </c>
      <c r="O203" s="86">
        <v>67</v>
      </c>
      <c r="P203" s="113">
        <v>16</v>
      </c>
      <c r="Q203" s="84">
        <v>42</v>
      </c>
      <c r="R203" s="85">
        <v>221</v>
      </c>
      <c r="S203" s="86">
        <v>30</v>
      </c>
      <c r="T203" s="113">
        <v>41</v>
      </c>
      <c r="U203" s="134">
        <v>21</v>
      </c>
      <c r="V203" s="85"/>
      <c r="W203" s="86"/>
      <c r="X203" s="113"/>
      <c r="Y203" s="84"/>
      <c r="Z203" s="434">
        <v>161</v>
      </c>
      <c r="AA203" s="285">
        <v>13</v>
      </c>
    </row>
    <row r="204" spans="2:27" ht="15">
      <c r="B204" s="203" t="s">
        <v>64</v>
      </c>
      <c r="C204" s="204" t="s">
        <v>365</v>
      </c>
      <c r="D204" s="205">
        <v>32443</v>
      </c>
      <c r="E204" s="199" t="s">
        <v>65</v>
      </c>
      <c r="F204" s="206" t="s">
        <v>246</v>
      </c>
      <c r="G204" s="207"/>
      <c r="H204" s="84"/>
      <c r="I204" s="208"/>
      <c r="J204" s="209"/>
      <c r="K204" s="86"/>
      <c r="L204" s="113"/>
      <c r="M204" s="84"/>
      <c r="N204" s="85">
        <v>3</v>
      </c>
      <c r="O204" s="86">
        <v>19</v>
      </c>
      <c r="P204" s="113">
        <v>7</v>
      </c>
      <c r="Q204" s="84">
        <v>19</v>
      </c>
      <c r="R204" s="85">
        <v>203</v>
      </c>
      <c r="S204" s="86">
        <v>21</v>
      </c>
      <c r="T204" s="113">
        <v>31</v>
      </c>
      <c r="U204" s="134">
        <v>12</v>
      </c>
      <c r="V204" s="319">
        <v>41.11</v>
      </c>
      <c r="W204" s="320">
        <v>38</v>
      </c>
      <c r="X204" s="577">
        <v>0.0236226851851852</v>
      </c>
      <c r="Y204" s="84">
        <v>9</v>
      </c>
      <c r="Z204" s="434">
        <v>118</v>
      </c>
      <c r="AA204" s="285">
        <v>14</v>
      </c>
    </row>
    <row r="205" spans="2:27" ht="15">
      <c r="B205" s="203" t="s">
        <v>80</v>
      </c>
      <c r="C205" s="204" t="s">
        <v>351</v>
      </c>
      <c r="D205" s="205">
        <v>31057</v>
      </c>
      <c r="E205" s="199" t="s">
        <v>10</v>
      </c>
      <c r="F205" s="206" t="s">
        <v>246</v>
      </c>
      <c r="G205" s="207" t="s">
        <v>143</v>
      </c>
      <c r="H205" s="84">
        <v>36</v>
      </c>
      <c r="I205" s="208">
        <v>3000</v>
      </c>
      <c r="J205" s="199" t="s">
        <v>235</v>
      </c>
      <c r="K205" s="86">
        <v>17</v>
      </c>
      <c r="L205" s="113">
        <v>0</v>
      </c>
      <c r="M205" s="84">
        <v>0</v>
      </c>
      <c r="N205" s="85"/>
      <c r="O205" s="86"/>
      <c r="P205" s="113"/>
      <c r="Q205" s="84"/>
      <c r="R205" s="85"/>
      <c r="S205" s="86"/>
      <c r="T205" s="113"/>
      <c r="U205" s="84"/>
      <c r="V205" s="319">
        <v>42.01</v>
      </c>
      <c r="W205" s="320">
        <v>37</v>
      </c>
      <c r="X205" s="578">
        <v>0.02172453703703704</v>
      </c>
      <c r="Y205" s="84">
        <v>13</v>
      </c>
      <c r="Z205" s="434">
        <v>103</v>
      </c>
      <c r="AA205" s="285">
        <v>15</v>
      </c>
    </row>
    <row r="206" spans="2:27" ht="15">
      <c r="B206" s="93" t="s">
        <v>319</v>
      </c>
      <c r="C206" s="140"/>
      <c r="D206" s="101">
        <v>28937</v>
      </c>
      <c r="E206" s="199" t="s">
        <v>16</v>
      </c>
      <c r="F206" s="149" t="s">
        <v>246</v>
      </c>
      <c r="G206" s="152"/>
      <c r="H206" s="168"/>
      <c r="I206" s="200"/>
      <c r="J206" s="87"/>
      <c r="K206" s="86"/>
      <c r="L206" s="162">
        <v>27</v>
      </c>
      <c r="M206" s="118" t="s">
        <v>325</v>
      </c>
      <c r="N206" s="108"/>
      <c r="O206" s="83"/>
      <c r="P206" s="117"/>
      <c r="Q206" s="118"/>
      <c r="R206" s="108"/>
      <c r="S206" s="83"/>
      <c r="T206" s="117"/>
      <c r="U206" s="118"/>
      <c r="V206" s="319">
        <v>35.44</v>
      </c>
      <c r="W206" s="320">
        <v>49</v>
      </c>
      <c r="X206" s="117"/>
      <c r="Y206" s="118"/>
      <c r="Z206" s="434">
        <v>93</v>
      </c>
      <c r="AA206" s="285">
        <v>16</v>
      </c>
    </row>
    <row r="207" spans="2:27" ht="15">
      <c r="B207" s="203" t="s">
        <v>91</v>
      </c>
      <c r="C207" s="204"/>
      <c r="D207" s="205">
        <v>31583</v>
      </c>
      <c r="E207" s="199" t="s">
        <v>90</v>
      </c>
      <c r="F207" s="206" t="s">
        <v>246</v>
      </c>
      <c r="G207" s="207" t="s">
        <v>140</v>
      </c>
      <c r="H207" s="84">
        <v>48</v>
      </c>
      <c r="I207" s="208">
        <v>3000</v>
      </c>
      <c r="J207" s="199" t="s">
        <v>227</v>
      </c>
      <c r="K207" s="86">
        <v>42</v>
      </c>
      <c r="L207" s="113"/>
      <c r="M207" s="84"/>
      <c r="N207" s="85"/>
      <c r="O207" s="86"/>
      <c r="P207" s="113"/>
      <c r="Q207" s="84"/>
      <c r="R207" s="85"/>
      <c r="S207" s="86"/>
      <c r="T207" s="113"/>
      <c r="U207" s="84"/>
      <c r="V207" s="85"/>
      <c r="W207" s="86"/>
      <c r="X207" s="113"/>
      <c r="Y207" s="84"/>
      <c r="Z207" s="434">
        <v>90</v>
      </c>
      <c r="AA207" s="285">
        <v>17</v>
      </c>
    </row>
    <row r="208" spans="2:27" ht="15">
      <c r="B208" s="414" t="s">
        <v>505</v>
      </c>
      <c r="C208" s="222"/>
      <c r="D208" s="415">
        <v>31688</v>
      </c>
      <c r="E208" s="199" t="s">
        <v>90</v>
      </c>
      <c r="F208" s="149" t="s">
        <v>246</v>
      </c>
      <c r="G208" s="152"/>
      <c r="H208" s="168"/>
      <c r="I208" s="200"/>
      <c r="J208" s="87"/>
      <c r="K208" s="86"/>
      <c r="L208" s="113"/>
      <c r="M208" s="84"/>
      <c r="N208" s="85"/>
      <c r="O208" s="86"/>
      <c r="P208" s="113"/>
      <c r="Q208" s="84"/>
      <c r="R208" s="85"/>
      <c r="S208" s="86"/>
      <c r="T208" s="113"/>
      <c r="U208" s="84"/>
      <c r="V208" s="85"/>
      <c r="W208" s="86"/>
      <c r="X208" s="416">
        <v>0.009641203703703683</v>
      </c>
      <c r="Y208" s="84">
        <v>83</v>
      </c>
      <c r="Z208" s="434">
        <v>83</v>
      </c>
      <c r="AA208" s="285">
        <v>18</v>
      </c>
    </row>
    <row r="209" spans="2:27" ht="15">
      <c r="B209" s="90" t="s">
        <v>484</v>
      </c>
      <c r="C209" s="222"/>
      <c r="D209" s="101">
        <v>31892</v>
      </c>
      <c r="E209" s="199" t="s">
        <v>90</v>
      </c>
      <c r="F209" s="149" t="s">
        <v>246</v>
      </c>
      <c r="G209" s="152"/>
      <c r="H209" s="168"/>
      <c r="I209" s="200"/>
      <c r="J209" s="87"/>
      <c r="K209" s="86"/>
      <c r="L209" s="113"/>
      <c r="M209" s="84"/>
      <c r="N209" s="85"/>
      <c r="O209" s="86"/>
      <c r="P209" s="113"/>
      <c r="Q209" s="84"/>
      <c r="R209" s="85"/>
      <c r="S209" s="86"/>
      <c r="T209" s="113"/>
      <c r="U209" s="84"/>
      <c r="V209" s="503">
        <v>28.01</v>
      </c>
      <c r="W209" s="320">
        <v>79</v>
      </c>
      <c r="X209" s="113"/>
      <c r="Y209" s="84"/>
      <c r="Z209" s="434">
        <v>79</v>
      </c>
      <c r="AA209" s="285">
        <v>19</v>
      </c>
    </row>
    <row r="210" spans="2:27" ht="15">
      <c r="B210" s="90" t="s">
        <v>291</v>
      </c>
      <c r="C210" s="137"/>
      <c r="D210" s="101">
        <v>31485</v>
      </c>
      <c r="E210" s="199" t="s">
        <v>15</v>
      </c>
      <c r="F210" s="149" t="s">
        <v>246</v>
      </c>
      <c r="G210" s="152"/>
      <c r="H210" s="168"/>
      <c r="I210" s="200"/>
      <c r="J210" s="87"/>
      <c r="K210" s="86"/>
      <c r="L210" s="113">
        <v>43</v>
      </c>
      <c r="M210" s="84">
        <v>79</v>
      </c>
      <c r="N210" s="85"/>
      <c r="O210" s="86"/>
      <c r="P210" s="113"/>
      <c r="Q210" s="84"/>
      <c r="R210" s="85"/>
      <c r="S210" s="86"/>
      <c r="T210" s="113"/>
      <c r="U210" s="84"/>
      <c r="V210" s="85"/>
      <c r="W210" s="86"/>
      <c r="X210" s="113"/>
      <c r="Y210" s="84"/>
      <c r="Z210" s="434">
        <v>79</v>
      </c>
      <c r="AA210" s="285">
        <v>20</v>
      </c>
    </row>
    <row r="211" spans="2:27" ht="15">
      <c r="B211" s="90" t="s">
        <v>428</v>
      </c>
      <c r="C211" s="137"/>
      <c r="D211" s="101">
        <v>32356</v>
      </c>
      <c r="E211" s="199" t="s">
        <v>18</v>
      </c>
      <c r="F211" s="149" t="s">
        <v>246</v>
      </c>
      <c r="G211" s="152"/>
      <c r="H211" s="168"/>
      <c r="I211" s="200"/>
      <c r="J211" s="87"/>
      <c r="K211" s="86"/>
      <c r="L211" s="113"/>
      <c r="M211" s="84"/>
      <c r="N211" s="85">
        <v>2</v>
      </c>
      <c r="O211" s="86">
        <v>16</v>
      </c>
      <c r="P211" s="113">
        <v>6</v>
      </c>
      <c r="Q211" s="84">
        <v>16</v>
      </c>
      <c r="R211" s="85">
        <v>237</v>
      </c>
      <c r="S211" s="86">
        <v>38</v>
      </c>
      <c r="T211" s="113">
        <v>25</v>
      </c>
      <c r="U211" s="134">
        <v>9</v>
      </c>
      <c r="V211" s="218"/>
      <c r="W211" s="219"/>
      <c r="X211" s="152"/>
      <c r="Y211" s="84"/>
      <c r="Z211" s="434">
        <v>79</v>
      </c>
      <c r="AA211" s="285">
        <v>20</v>
      </c>
    </row>
    <row r="212" spans="2:27" ht="15">
      <c r="B212" s="203" t="s">
        <v>74</v>
      </c>
      <c r="C212" s="204"/>
      <c r="D212" s="205">
        <v>31823</v>
      </c>
      <c r="E212" s="199" t="s">
        <v>16</v>
      </c>
      <c r="F212" s="206" t="s">
        <v>246</v>
      </c>
      <c r="G212" s="207" t="s">
        <v>162</v>
      </c>
      <c r="H212" s="84">
        <v>52</v>
      </c>
      <c r="I212" s="208">
        <v>3000</v>
      </c>
      <c r="J212" s="199" t="s">
        <v>233</v>
      </c>
      <c r="K212" s="86">
        <v>20</v>
      </c>
      <c r="L212" s="113"/>
      <c r="M212" s="84"/>
      <c r="N212" s="85"/>
      <c r="O212" s="86"/>
      <c r="P212" s="113"/>
      <c r="Q212" s="84"/>
      <c r="R212" s="85"/>
      <c r="S212" s="86"/>
      <c r="T212" s="113"/>
      <c r="U212" s="84"/>
      <c r="V212" s="85"/>
      <c r="W212" s="86"/>
      <c r="X212" s="113"/>
      <c r="Y212" s="84"/>
      <c r="Z212" s="434">
        <v>72</v>
      </c>
      <c r="AA212" s="285">
        <v>22</v>
      </c>
    </row>
    <row r="213" spans="2:27" ht="15">
      <c r="B213" s="90" t="s">
        <v>465</v>
      </c>
      <c r="C213" s="222"/>
      <c r="D213" s="101">
        <v>32299</v>
      </c>
      <c r="E213" s="472" t="s">
        <v>65</v>
      </c>
      <c r="F213" s="149" t="s">
        <v>246</v>
      </c>
      <c r="G213" s="152"/>
      <c r="H213" s="168"/>
      <c r="I213" s="200"/>
      <c r="J213" s="87"/>
      <c r="K213" s="86"/>
      <c r="L213" s="113"/>
      <c r="M213" s="84"/>
      <c r="N213" s="85"/>
      <c r="O213" s="86"/>
      <c r="P213" s="113"/>
      <c r="Q213" s="84"/>
      <c r="R213" s="85"/>
      <c r="S213" s="86"/>
      <c r="T213" s="113"/>
      <c r="U213" s="84"/>
      <c r="V213" s="471">
        <v>30.54</v>
      </c>
      <c r="W213" s="320">
        <v>67</v>
      </c>
      <c r="X213" s="113"/>
      <c r="Y213" s="84"/>
      <c r="Z213" s="434">
        <v>67</v>
      </c>
      <c r="AA213" s="285">
        <v>23</v>
      </c>
    </row>
    <row r="214" spans="2:27" ht="15">
      <c r="B214" s="203" t="s">
        <v>51</v>
      </c>
      <c r="C214" s="204" t="s">
        <v>347</v>
      </c>
      <c r="D214" s="205">
        <v>29031</v>
      </c>
      <c r="E214" s="199" t="s">
        <v>52</v>
      </c>
      <c r="F214" s="206" t="s">
        <v>246</v>
      </c>
      <c r="G214" s="152"/>
      <c r="H214" s="168"/>
      <c r="I214" s="208">
        <v>3000</v>
      </c>
      <c r="J214" s="199" t="s">
        <v>237</v>
      </c>
      <c r="K214" s="86">
        <v>6</v>
      </c>
      <c r="L214" s="113">
        <v>1</v>
      </c>
      <c r="M214" s="84">
        <v>1</v>
      </c>
      <c r="N214" s="85">
        <v>9</v>
      </c>
      <c r="O214" s="86">
        <v>37</v>
      </c>
      <c r="P214" s="113">
        <v>0</v>
      </c>
      <c r="Q214" s="84">
        <v>0</v>
      </c>
      <c r="R214" s="85">
        <v>161</v>
      </c>
      <c r="S214" s="86">
        <v>9</v>
      </c>
      <c r="T214" s="113">
        <v>19</v>
      </c>
      <c r="U214" s="134">
        <v>6</v>
      </c>
      <c r="V214" s="85"/>
      <c r="W214" s="86"/>
      <c r="X214" s="113"/>
      <c r="Y214" s="84"/>
      <c r="Z214" s="434">
        <v>59</v>
      </c>
      <c r="AA214" s="285">
        <v>24</v>
      </c>
    </row>
    <row r="215" spans="2:27" ht="15">
      <c r="B215" s="92" t="s">
        <v>336</v>
      </c>
      <c r="C215" s="142"/>
      <c r="D215" s="101">
        <v>30511</v>
      </c>
      <c r="E215" s="199" t="s">
        <v>17</v>
      </c>
      <c r="F215" s="149" t="s">
        <v>246</v>
      </c>
      <c r="G215" s="152"/>
      <c r="H215" s="168"/>
      <c r="I215" s="200"/>
      <c r="J215" s="87"/>
      <c r="K215" s="86"/>
      <c r="L215" s="162">
        <v>34</v>
      </c>
      <c r="M215" s="112">
        <v>58</v>
      </c>
      <c r="N215" s="106"/>
      <c r="O215" s="99"/>
      <c r="P215" s="111"/>
      <c r="Q215" s="112"/>
      <c r="R215" s="106"/>
      <c r="S215" s="99"/>
      <c r="T215" s="111"/>
      <c r="U215" s="112"/>
      <c r="V215" s="106"/>
      <c r="W215" s="99"/>
      <c r="X215" s="111"/>
      <c r="Y215" s="112"/>
      <c r="Z215" s="434">
        <v>58</v>
      </c>
      <c r="AA215" s="285">
        <v>25</v>
      </c>
    </row>
    <row r="216" spans="2:27" ht="15">
      <c r="B216" s="90" t="s">
        <v>302</v>
      </c>
      <c r="C216" s="137"/>
      <c r="D216" s="101">
        <v>30286</v>
      </c>
      <c r="E216" s="199" t="s">
        <v>12</v>
      </c>
      <c r="F216" s="149" t="s">
        <v>246</v>
      </c>
      <c r="G216" s="152"/>
      <c r="H216" s="168"/>
      <c r="I216" s="200"/>
      <c r="J216" s="87"/>
      <c r="K216" s="86"/>
      <c r="L216" s="113">
        <v>34</v>
      </c>
      <c r="M216" s="84">
        <v>58</v>
      </c>
      <c r="N216" s="85"/>
      <c r="O216" s="86"/>
      <c r="P216" s="113"/>
      <c r="Q216" s="84"/>
      <c r="R216" s="85"/>
      <c r="S216" s="86"/>
      <c r="T216" s="113"/>
      <c r="U216" s="84"/>
      <c r="V216" s="85"/>
      <c r="W216" s="86"/>
      <c r="X216" s="113"/>
      <c r="Y216" s="84"/>
      <c r="Z216" s="434">
        <v>58</v>
      </c>
      <c r="AA216" s="285">
        <v>25</v>
      </c>
    </row>
    <row r="217" spans="2:27" ht="15">
      <c r="B217" s="203" t="s">
        <v>68</v>
      </c>
      <c r="C217" s="204"/>
      <c r="D217" s="205">
        <v>31809</v>
      </c>
      <c r="E217" s="199" t="s">
        <v>65</v>
      </c>
      <c r="F217" s="206" t="s">
        <v>246</v>
      </c>
      <c r="G217" s="207" t="s">
        <v>160</v>
      </c>
      <c r="H217" s="84">
        <v>30</v>
      </c>
      <c r="I217" s="208">
        <v>3000</v>
      </c>
      <c r="J217" s="199" t="s">
        <v>230</v>
      </c>
      <c r="K217" s="86">
        <v>22</v>
      </c>
      <c r="L217" s="113">
        <v>0</v>
      </c>
      <c r="M217" s="84">
        <v>0</v>
      </c>
      <c r="N217" s="85"/>
      <c r="O217" s="86"/>
      <c r="P217" s="113"/>
      <c r="Q217" s="84"/>
      <c r="R217" s="85"/>
      <c r="S217" s="86"/>
      <c r="T217" s="113"/>
      <c r="U217" s="84"/>
      <c r="V217" s="85"/>
      <c r="W217" s="86"/>
      <c r="X217" s="113"/>
      <c r="Y217" s="84"/>
      <c r="Z217" s="434">
        <v>52</v>
      </c>
      <c r="AA217" s="285">
        <v>27</v>
      </c>
    </row>
    <row r="218" spans="2:27" ht="15">
      <c r="B218" s="90" t="s">
        <v>457</v>
      </c>
      <c r="C218" s="222"/>
      <c r="D218" s="101">
        <v>32386</v>
      </c>
      <c r="E218" s="199" t="s">
        <v>18</v>
      </c>
      <c r="F218" s="149" t="s">
        <v>246</v>
      </c>
      <c r="G218" s="152"/>
      <c r="H218" s="168"/>
      <c r="I218" s="200"/>
      <c r="J218" s="87"/>
      <c r="K218" s="86"/>
      <c r="L218" s="113"/>
      <c r="M218" s="84"/>
      <c r="N218" s="85"/>
      <c r="O218" s="86"/>
      <c r="P218" s="113"/>
      <c r="Q218" s="84"/>
      <c r="R218" s="85"/>
      <c r="S218" s="86"/>
      <c r="T218" s="113"/>
      <c r="U218" s="84"/>
      <c r="V218" s="471">
        <v>35.1</v>
      </c>
      <c r="W218" s="320">
        <v>49</v>
      </c>
      <c r="X218" s="113"/>
      <c r="Y218" s="84"/>
      <c r="Z218" s="434">
        <v>49</v>
      </c>
      <c r="AA218" s="285">
        <v>28</v>
      </c>
    </row>
    <row r="219" spans="2:27" ht="15">
      <c r="B219" s="90" t="s">
        <v>283</v>
      </c>
      <c r="C219" s="137"/>
      <c r="D219" s="101">
        <v>31472</v>
      </c>
      <c r="E219" s="199" t="s">
        <v>65</v>
      </c>
      <c r="F219" s="149" t="s">
        <v>246</v>
      </c>
      <c r="G219" s="152"/>
      <c r="H219" s="168"/>
      <c r="I219" s="200"/>
      <c r="J219" s="87"/>
      <c r="K219" s="86"/>
      <c r="L219" s="113">
        <v>25</v>
      </c>
      <c r="M219" s="84">
        <v>40</v>
      </c>
      <c r="N219" s="85"/>
      <c r="O219" s="86"/>
      <c r="P219" s="113"/>
      <c r="Q219" s="84"/>
      <c r="R219" s="85"/>
      <c r="S219" s="86"/>
      <c r="T219" s="113"/>
      <c r="U219" s="84"/>
      <c r="V219" s="85"/>
      <c r="W219" s="86"/>
      <c r="X219" s="113"/>
      <c r="Y219" s="84"/>
      <c r="Z219" s="434">
        <v>40</v>
      </c>
      <c r="AA219" s="285">
        <v>29</v>
      </c>
    </row>
    <row r="220" spans="2:27" ht="15">
      <c r="B220" s="90" t="s">
        <v>466</v>
      </c>
      <c r="C220" s="222"/>
      <c r="D220" s="101">
        <v>30502</v>
      </c>
      <c r="E220" s="199" t="s">
        <v>18</v>
      </c>
      <c r="F220" s="149" t="s">
        <v>246</v>
      </c>
      <c r="G220" s="152"/>
      <c r="H220" s="168"/>
      <c r="I220" s="200"/>
      <c r="J220" s="87"/>
      <c r="K220" s="86"/>
      <c r="L220" s="113"/>
      <c r="M220" s="84"/>
      <c r="N220" s="85"/>
      <c r="O220" s="86"/>
      <c r="P220" s="113"/>
      <c r="Q220" s="84"/>
      <c r="R220" s="85"/>
      <c r="S220" s="86"/>
      <c r="T220" s="113"/>
      <c r="U220" s="84"/>
      <c r="V220" s="471">
        <v>40.31</v>
      </c>
      <c r="W220" s="320">
        <v>39</v>
      </c>
      <c r="X220" s="113"/>
      <c r="Y220" s="84"/>
      <c r="Z220" s="434">
        <v>39</v>
      </c>
      <c r="AA220" s="285">
        <v>30</v>
      </c>
    </row>
    <row r="221" spans="2:27" ht="15">
      <c r="B221" s="93" t="s">
        <v>330</v>
      </c>
      <c r="C221" s="140"/>
      <c r="D221" s="101">
        <v>32013</v>
      </c>
      <c r="E221" s="199" t="s">
        <v>90</v>
      </c>
      <c r="F221" s="149" t="s">
        <v>246</v>
      </c>
      <c r="G221" s="152"/>
      <c r="H221" s="168"/>
      <c r="I221" s="200"/>
      <c r="J221" s="87"/>
      <c r="K221" s="86"/>
      <c r="L221" s="162">
        <v>22</v>
      </c>
      <c r="M221" s="112">
        <v>34</v>
      </c>
      <c r="N221" s="106"/>
      <c r="O221" s="99"/>
      <c r="P221" s="111"/>
      <c r="Q221" s="112"/>
      <c r="R221" s="106"/>
      <c r="S221" s="99"/>
      <c r="T221" s="111"/>
      <c r="U221" s="112"/>
      <c r="V221" s="106"/>
      <c r="W221" s="99"/>
      <c r="X221" s="111"/>
      <c r="Y221" s="112"/>
      <c r="Z221" s="434">
        <v>34</v>
      </c>
      <c r="AA221" s="285">
        <v>31</v>
      </c>
    </row>
    <row r="222" spans="2:27" ht="15">
      <c r="B222" s="90" t="s">
        <v>294</v>
      </c>
      <c r="C222" s="137" t="s">
        <v>370</v>
      </c>
      <c r="D222" s="101">
        <v>30442</v>
      </c>
      <c r="E222" s="199" t="s">
        <v>10</v>
      </c>
      <c r="F222" s="206" t="s">
        <v>246</v>
      </c>
      <c r="G222" s="152"/>
      <c r="H222" s="168"/>
      <c r="I222" s="200"/>
      <c r="J222" s="87"/>
      <c r="K222" s="86"/>
      <c r="L222" s="113">
        <v>18</v>
      </c>
      <c r="M222" s="84">
        <v>26</v>
      </c>
      <c r="N222" s="85"/>
      <c r="O222" s="86"/>
      <c r="P222" s="113"/>
      <c r="Q222" s="84"/>
      <c r="R222" s="85"/>
      <c r="S222" s="86"/>
      <c r="T222" s="113"/>
      <c r="U222" s="84"/>
      <c r="V222" s="85"/>
      <c r="W222" s="86"/>
      <c r="X222" s="113"/>
      <c r="Y222" s="84"/>
      <c r="Z222" s="434">
        <v>26</v>
      </c>
      <c r="AA222" s="285">
        <v>32</v>
      </c>
    </row>
    <row r="223" spans="2:27" ht="15">
      <c r="B223" s="203" t="s">
        <v>83</v>
      </c>
      <c r="C223" s="204"/>
      <c r="D223" s="205">
        <v>30377</v>
      </c>
      <c r="E223" s="199" t="s">
        <v>12</v>
      </c>
      <c r="F223" s="206" t="s">
        <v>246</v>
      </c>
      <c r="G223" s="152"/>
      <c r="H223" s="168"/>
      <c r="I223" s="208">
        <v>3000</v>
      </c>
      <c r="J223" s="199" t="s">
        <v>232</v>
      </c>
      <c r="K223" s="86">
        <v>22</v>
      </c>
      <c r="L223" s="113"/>
      <c r="M223" s="84"/>
      <c r="N223" s="85"/>
      <c r="O223" s="86"/>
      <c r="P223" s="113"/>
      <c r="Q223" s="84"/>
      <c r="R223" s="85"/>
      <c r="S223" s="86"/>
      <c r="T223" s="113"/>
      <c r="U223" s="84"/>
      <c r="V223" s="85"/>
      <c r="W223" s="86"/>
      <c r="X223" s="113"/>
      <c r="Y223" s="84"/>
      <c r="Z223" s="434">
        <v>22</v>
      </c>
      <c r="AA223" s="285">
        <v>33</v>
      </c>
    </row>
    <row r="224" spans="2:27" ht="15">
      <c r="B224" s="90" t="s">
        <v>341</v>
      </c>
      <c r="C224" s="137"/>
      <c r="D224" s="101">
        <v>28845</v>
      </c>
      <c r="E224" s="199" t="s">
        <v>18</v>
      </c>
      <c r="F224" s="149" t="s">
        <v>246</v>
      </c>
      <c r="G224" s="152"/>
      <c r="H224" s="168"/>
      <c r="I224" s="200"/>
      <c r="J224" s="87"/>
      <c r="K224" s="86"/>
      <c r="L224" s="113">
        <v>4</v>
      </c>
      <c r="M224" s="84">
        <v>4</v>
      </c>
      <c r="N224" s="85"/>
      <c r="O224" s="86"/>
      <c r="P224" s="113"/>
      <c r="Q224" s="84"/>
      <c r="R224" s="85"/>
      <c r="S224" s="86"/>
      <c r="T224" s="113"/>
      <c r="U224" s="84"/>
      <c r="V224" s="85"/>
      <c r="W224" s="86"/>
      <c r="X224" s="113"/>
      <c r="Y224" s="84"/>
      <c r="Z224" s="434">
        <v>4</v>
      </c>
      <c r="AA224" s="285">
        <v>34</v>
      </c>
    </row>
    <row r="225" spans="2:27" ht="15.75" thickBot="1">
      <c r="B225" s="579" t="s">
        <v>431</v>
      </c>
      <c r="C225" s="580"/>
      <c r="D225" s="367">
        <v>31791</v>
      </c>
      <c r="E225" s="281" t="s">
        <v>90</v>
      </c>
      <c r="F225" s="369" t="s">
        <v>246</v>
      </c>
      <c r="G225" s="370"/>
      <c r="H225" s="371"/>
      <c r="I225" s="372"/>
      <c r="J225" s="373"/>
      <c r="K225" s="374"/>
      <c r="L225" s="375"/>
      <c r="M225" s="376"/>
      <c r="N225" s="581"/>
      <c r="O225" s="374"/>
      <c r="P225" s="570"/>
      <c r="Q225" s="376"/>
      <c r="R225" s="581"/>
      <c r="S225" s="374"/>
      <c r="T225" s="570"/>
      <c r="U225" s="571"/>
      <c r="V225" s="582"/>
      <c r="W225" s="583"/>
      <c r="X225" s="370"/>
      <c r="Y225" s="376"/>
      <c r="Z225" s="438">
        <v>0</v>
      </c>
      <c r="AA225" s="379">
        <v>35</v>
      </c>
    </row>
    <row r="227" ht="15.75" thickBot="1"/>
    <row r="228" spans="2:27" ht="15.75" customHeight="1" thickBot="1">
      <c r="B228" s="655" t="s">
        <v>523</v>
      </c>
      <c r="C228" s="656"/>
      <c r="D228" s="656"/>
      <c r="E228" s="656"/>
      <c r="F228" s="656"/>
      <c r="G228" s="656"/>
      <c r="H228" s="656"/>
      <c r="I228" s="656"/>
      <c r="J228" s="656"/>
      <c r="K228" s="656"/>
      <c r="L228" s="656"/>
      <c r="M228" s="656"/>
      <c r="N228" s="656"/>
      <c r="O228" s="656"/>
      <c r="P228" s="656"/>
      <c r="Q228" s="656"/>
      <c r="R228" s="656"/>
      <c r="S228" s="656"/>
      <c r="T228" s="656"/>
      <c r="U228" s="656"/>
      <c r="V228" s="656"/>
      <c r="W228" s="656"/>
      <c r="X228" s="656"/>
      <c r="Y228" s="656"/>
      <c r="Z228" s="656"/>
      <c r="AA228" s="657"/>
    </row>
    <row r="229" spans="2:27" ht="33.75" customHeight="1" thickBot="1">
      <c r="B229" s="642" t="s">
        <v>3</v>
      </c>
      <c r="C229" s="642" t="s">
        <v>344</v>
      </c>
      <c r="D229" s="646" t="s">
        <v>278</v>
      </c>
      <c r="E229" s="642" t="s">
        <v>244</v>
      </c>
      <c r="F229" s="647" t="s">
        <v>95</v>
      </c>
      <c r="G229" s="638" t="s">
        <v>273</v>
      </c>
      <c r="H229" s="639"/>
      <c r="I229" s="638" t="s">
        <v>272</v>
      </c>
      <c r="J229" s="648"/>
      <c r="K229" s="648"/>
      <c r="L229" s="650" t="s">
        <v>281</v>
      </c>
      <c r="M229" s="651"/>
      <c r="N229" s="638" t="s">
        <v>393</v>
      </c>
      <c r="O229" s="639"/>
      <c r="P229" s="646" t="s">
        <v>394</v>
      </c>
      <c r="Q229" s="646"/>
      <c r="R229" s="640" t="s">
        <v>395</v>
      </c>
      <c r="S229" s="647"/>
      <c r="T229" s="648" t="s">
        <v>396</v>
      </c>
      <c r="U229" s="648"/>
      <c r="V229" s="638" t="s">
        <v>397</v>
      </c>
      <c r="W229" s="639"/>
      <c r="X229" s="640" t="s">
        <v>510</v>
      </c>
      <c r="Y229" s="641"/>
      <c r="Z229" s="642" t="s">
        <v>277</v>
      </c>
      <c r="AA229" s="644" t="s">
        <v>511</v>
      </c>
    </row>
    <row r="230" spans="2:27" ht="15" thickBot="1">
      <c r="B230" s="643"/>
      <c r="C230" s="643"/>
      <c r="D230" s="649"/>
      <c r="E230" s="643"/>
      <c r="F230" s="649"/>
      <c r="G230" s="605" t="s">
        <v>260</v>
      </c>
      <c r="H230" s="606" t="s">
        <v>245</v>
      </c>
      <c r="I230" s="607" t="s">
        <v>259</v>
      </c>
      <c r="J230" s="608" t="s">
        <v>260</v>
      </c>
      <c r="K230" s="609" t="s">
        <v>245</v>
      </c>
      <c r="L230" s="610" t="s">
        <v>282</v>
      </c>
      <c r="M230" s="609" t="s">
        <v>245</v>
      </c>
      <c r="N230" s="611" t="s">
        <v>260</v>
      </c>
      <c r="O230" s="612" t="s">
        <v>245</v>
      </c>
      <c r="P230" s="611" t="s">
        <v>260</v>
      </c>
      <c r="Q230" s="612" t="s">
        <v>245</v>
      </c>
      <c r="R230" s="613" t="s">
        <v>260</v>
      </c>
      <c r="S230" s="609" t="s">
        <v>245</v>
      </c>
      <c r="T230" s="611" t="s">
        <v>260</v>
      </c>
      <c r="U230" s="612" t="s">
        <v>245</v>
      </c>
      <c r="V230" s="613" t="s">
        <v>260</v>
      </c>
      <c r="W230" s="609" t="s">
        <v>245</v>
      </c>
      <c r="X230" s="614" t="s">
        <v>260</v>
      </c>
      <c r="Y230" s="615" t="s">
        <v>245</v>
      </c>
      <c r="Z230" s="643"/>
      <c r="AA230" s="645"/>
    </row>
    <row r="231" spans="2:27" ht="15">
      <c r="B231" s="174" t="s">
        <v>96</v>
      </c>
      <c r="C231" s="175"/>
      <c r="D231" s="176">
        <v>26024</v>
      </c>
      <c r="E231" s="177" t="s">
        <v>12</v>
      </c>
      <c r="F231" s="178" t="s">
        <v>250</v>
      </c>
      <c r="G231" s="179" t="s">
        <v>150</v>
      </c>
      <c r="H231" s="180">
        <v>32</v>
      </c>
      <c r="I231" s="450">
        <v>2000</v>
      </c>
      <c r="J231" s="177" t="s">
        <v>208</v>
      </c>
      <c r="K231" s="181">
        <v>25</v>
      </c>
      <c r="L231" s="182">
        <v>19</v>
      </c>
      <c r="M231" s="180">
        <v>28</v>
      </c>
      <c r="N231" s="183">
        <v>28</v>
      </c>
      <c r="O231" s="181">
        <v>109</v>
      </c>
      <c r="P231" s="182">
        <v>14</v>
      </c>
      <c r="Q231" s="180">
        <v>38</v>
      </c>
      <c r="R231" s="183">
        <v>218</v>
      </c>
      <c r="S231" s="181">
        <v>59</v>
      </c>
      <c r="T231" s="182">
        <v>40</v>
      </c>
      <c r="U231" s="184">
        <v>40</v>
      </c>
      <c r="V231" s="240">
        <v>35.34</v>
      </c>
      <c r="W231" s="237">
        <v>76</v>
      </c>
      <c r="X231" s="523">
        <v>0.022858796296296287</v>
      </c>
      <c r="Y231" s="180">
        <v>21</v>
      </c>
      <c r="Z231" s="444">
        <v>428</v>
      </c>
      <c r="AA231" s="282">
        <v>1</v>
      </c>
    </row>
    <row r="232" spans="2:27" ht="15">
      <c r="B232" s="185" t="s">
        <v>70</v>
      </c>
      <c r="C232" s="186"/>
      <c r="D232" s="187">
        <v>25601</v>
      </c>
      <c r="E232" s="188" t="s">
        <v>65</v>
      </c>
      <c r="F232" s="189" t="s">
        <v>250</v>
      </c>
      <c r="G232" s="190" t="s">
        <v>149</v>
      </c>
      <c r="H232" s="45">
        <v>61</v>
      </c>
      <c r="I232" s="191"/>
      <c r="J232" s="188"/>
      <c r="K232" s="46"/>
      <c r="L232" s="114"/>
      <c r="M232" s="45"/>
      <c r="N232" s="82">
        <v>0</v>
      </c>
      <c r="O232" s="46">
        <v>25</v>
      </c>
      <c r="P232" s="114">
        <v>14</v>
      </c>
      <c r="Q232" s="45">
        <v>38</v>
      </c>
      <c r="R232" s="82">
        <v>226</v>
      </c>
      <c r="S232" s="46">
        <v>66</v>
      </c>
      <c r="T232" s="114">
        <v>49</v>
      </c>
      <c r="U232" s="193">
        <v>58</v>
      </c>
      <c r="V232" s="241">
        <v>35.49</v>
      </c>
      <c r="W232" s="238">
        <v>76</v>
      </c>
      <c r="X232" s="407">
        <v>0.011018518518518542</v>
      </c>
      <c r="Y232" s="45">
        <v>86</v>
      </c>
      <c r="Z232" s="439">
        <v>410</v>
      </c>
      <c r="AA232" s="283">
        <v>2</v>
      </c>
    </row>
    <row r="233" spans="2:27" ht="15">
      <c r="B233" s="185" t="s">
        <v>62</v>
      </c>
      <c r="C233" s="186" t="s">
        <v>348</v>
      </c>
      <c r="D233" s="187">
        <v>26349</v>
      </c>
      <c r="E233" s="188" t="s">
        <v>14</v>
      </c>
      <c r="F233" s="189" t="s">
        <v>250</v>
      </c>
      <c r="G233" s="190" t="s">
        <v>148</v>
      </c>
      <c r="H233" s="45">
        <v>36</v>
      </c>
      <c r="I233" s="191">
        <v>2000</v>
      </c>
      <c r="J233" s="188" t="s">
        <v>206</v>
      </c>
      <c r="K233" s="46">
        <v>27</v>
      </c>
      <c r="L233" s="114">
        <v>24</v>
      </c>
      <c r="M233" s="45">
        <v>38</v>
      </c>
      <c r="N233" s="82">
        <v>14</v>
      </c>
      <c r="O233" s="46">
        <v>67</v>
      </c>
      <c r="P233" s="114">
        <v>12</v>
      </c>
      <c r="Q233" s="45">
        <v>34</v>
      </c>
      <c r="R233" s="82">
        <v>212</v>
      </c>
      <c r="S233" s="46">
        <v>56</v>
      </c>
      <c r="T233" s="114">
        <v>39</v>
      </c>
      <c r="U233" s="193">
        <v>39</v>
      </c>
      <c r="V233" s="241">
        <v>41.38</v>
      </c>
      <c r="W233" s="238">
        <v>62</v>
      </c>
      <c r="X233" s="404">
        <v>0.01920138888888886</v>
      </c>
      <c r="Y233" s="45">
        <v>34</v>
      </c>
      <c r="Z233" s="439">
        <v>393</v>
      </c>
      <c r="AA233" s="283">
        <v>3</v>
      </c>
    </row>
    <row r="234" spans="2:27" ht="15">
      <c r="B234" s="203" t="s">
        <v>28</v>
      </c>
      <c r="C234" s="204" t="s">
        <v>381</v>
      </c>
      <c r="D234" s="205">
        <v>25713</v>
      </c>
      <c r="E234" s="199" t="s">
        <v>10</v>
      </c>
      <c r="F234" s="206" t="s">
        <v>250</v>
      </c>
      <c r="G234" s="207" t="s">
        <v>115</v>
      </c>
      <c r="H234" s="84">
        <v>38</v>
      </c>
      <c r="I234" s="208">
        <v>2000</v>
      </c>
      <c r="J234" s="199" t="s">
        <v>204</v>
      </c>
      <c r="K234" s="86">
        <v>31</v>
      </c>
      <c r="L234" s="113">
        <v>10</v>
      </c>
      <c r="M234" s="84">
        <v>10</v>
      </c>
      <c r="N234" s="85">
        <v>12</v>
      </c>
      <c r="O234" s="86">
        <v>61</v>
      </c>
      <c r="P234" s="113">
        <v>20</v>
      </c>
      <c r="Q234" s="84">
        <v>50</v>
      </c>
      <c r="R234" s="85">
        <v>197</v>
      </c>
      <c r="S234" s="86">
        <v>48</v>
      </c>
      <c r="T234" s="113">
        <v>40</v>
      </c>
      <c r="U234" s="134">
        <v>40</v>
      </c>
      <c r="V234" s="319">
        <v>49.39</v>
      </c>
      <c r="W234" s="320">
        <v>50</v>
      </c>
      <c r="X234" s="524">
        <v>0.015648148148148144</v>
      </c>
      <c r="Y234" s="84">
        <v>54</v>
      </c>
      <c r="Z234" s="434">
        <v>382</v>
      </c>
      <c r="AA234" s="285">
        <v>4</v>
      </c>
    </row>
    <row r="235" spans="2:27" ht="15">
      <c r="B235" s="203" t="s">
        <v>410</v>
      </c>
      <c r="C235" s="204"/>
      <c r="D235" s="205">
        <v>26262</v>
      </c>
      <c r="E235" s="199" t="s">
        <v>14</v>
      </c>
      <c r="F235" s="206" t="s">
        <v>250</v>
      </c>
      <c r="G235" s="152"/>
      <c r="H235" s="168"/>
      <c r="I235" s="218"/>
      <c r="J235" s="222"/>
      <c r="K235" s="219"/>
      <c r="L235" s="152"/>
      <c r="M235" s="168"/>
      <c r="N235" s="85">
        <v>10</v>
      </c>
      <c r="O235" s="86">
        <v>55</v>
      </c>
      <c r="P235" s="113">
        <v>16</v>
      </c>
      <c r="Q235" s="84">
        <v>42</v>
      </c>
      <c r="R235" s="85">
        <v>229</v>
      </c>
      <c r="S235" s="86">
        <v>69</v>
      </c>
      <c r="T235" s="113">
        <v>43</v>
      </c>
      <c r="U235" s="134">
        <v>46</v>
      </c>
      <c r="V235" s="218"/>
      <c r="W235" s="219"/>
      <c r="X235" s="525">
        <v>0.01037037037037038</v>
      </c>
      <c r="Y235" s="84">
        <v>93</v>
      </c>
      <c r="Z235" s="434">
        <v>305</v>
      </c>
      <c r="AA235" s="285">
        <v>5</v>
      </c>
    </row>
    <row r="236" spans="2:27" ht="15">
      <c r="B236" s="92" t="s">
        <v>317</v>
      </c>
      <c r="C236" s="142"/>
      <c r="D236" s="101">
        <v>27625</v>
      </c>
      <c r="E236" s="199" t="s">
        <v>16</v>
      </c>
      <c r="F236" s="149" t="s">
        <v>250</v>
      </c>
      <c r="G236" s="152"/>
      <c r="H236" s="168"/>
      <c r="I236" s="200"/>
      <c r="J236" s="87"/>
      <c r="K236" s="86"/>
      <c r="L236" s="162">
        <v>44</v>
      </c>
      <c r="M236" s="118" t="s">
        <v>322</v>
      </c>
      <c r="N236" s="108" t="s">
        <v>406</v>
      </c>
      <c r="O236" s="86">
        <v>37</v>
      </c>
      <c r="P236" s="117" t="s">
        <v>407</v>
      </c>
      <c r="Q236" s="84">
        <v>19</v>
      </c>
      <c r="R236" s="108" t="s">
        <v>408</v>
      </c>
      <c r="S236" s="86">
        <v>71</v>
      </c>
      <c r="T236" s="117" t="s">
        <v>409</v>
      </c>
      <c r="U236" s="134">
        <v>40</v>
      </c>
      <c r="V236" s="108"/>
      <c r="W236" s="83"/>
      <c r="X236" s="117"/>
      <c r="Y236" s="118"/>
      <c r="Z236" s="434">
        <v>249</v>
      </c>
      <c r="AA236" s="285">
        <v>6</v>
      </c>
    </row>
    <row r="237" spans="2:27" ht="15">
      <c r="B237" s="203" t="s">
        <v>416</v>
      </c>
      <c r="C237" s="204"/>
      <c r="D237" s="205">
        <v>27211</v>
      </c>
      <c r="E237" s="199" t="s">
        <v>10</v>
      </c>
      <c r="F237" s="206" t="s">
        <v>250</v>
      </c>
      <c r="G237" s="152"/>
      <c r="H237" s="168"/>
      <c r="I237" s="218"/>
      <c r="J237" s="222"/>
      <c r="K237" s="219"/>
      <c r="L237" s="152"/>
      <c r="M237" s="168"/>
      <c r="N237" s="85">
        <v>9</v>
      </c>
      <c r="O237" s="86">
        <v>52</v>
      </c>
      <c r="P237" s="113">
        <v>16</v>
      </c>
      <c r="Q237" s="84">
        <v>42</v>
      </c>
      <c r="R237" s="85">
        <v>230</v>
      </c>
      <c r="S237" s="86">
        <v>70</v>
      </c>
      <c r="T237" s="113">
        <v>46</v>
      </c>
      <c r="U237" s="134">
        <v>52</v>
      </c>
      <c r="V237" s="218"/>
      <c r="W237" s="219"/>
      <c r="X237" s="152"/>
      <c r="Y237" s="84"/>
      <c r="Z237" s="434">
        <v>216</v>
      </c>
      <c r="AA237" s="285">
        <v>7</v>
      </c>
    </row>
    <row r="238" spans="2:27" ht="15">
      <c r="B238" s="203" t="s">
        <v>71</v>
      </c>
      <c r="C238" s="204" t="s">
        <v>349</v>
      </c>
      <c r="D238" s="205">
        <v>27491</v>
      </c>
      <c r="E238" s="199" t="s">
        <v>16</v>
      </c>
      <c r="F238" s="206" t="s">
        <v>250</v>
      </c>
      <c r="G238" s="152"/>
      <c r="H238" s="168"/>
      <c r="I238" s="208">
        <v>2000</v>
      </c>
      <c r="J238" s="199" t="s">
        <v>201</v>
      </c>
      <c r="K238" s="86">
        <v>67</v>
      </c>
      <c r="L238" s="113"/>
      <c r="M238" s="84"/>
      <c r="N238" s="85"/>
      <c r="O238" s="86"/>
      <c r="P238" s="113"/>
      <c r="Q238" s="84"/>
      <c r="R238" s="85"/>
      <c r="S238" s="86"/>
      <c r="T238" s="113"/>
      <c r="U238" s="84"/>
      <c r="V238" s="85"/>
      <c r="W238" s="86"/>
      <c r="X238" s="526">
        <v>0.009907407407407406</v>
      </c>
      <c r="Y238" s="84">
        <v>98</v>
      </c>
      <c r="Z238" s="434">
        <v>165</v>
      </c>
      <c r="AA238" s="285">
        <v>8</v>
      </c>
    </row>
    <row r="239" spans="2:27" ht="15">
      <c r="B239" s="203" t="s">
        <v>61</v>
      </c>
      <c r="C239" s="204" t="s">
        <v>372</v>
      </c>
      <c r="D239" s="205">
        <v>26262</v>
      </c>
      <c r="E239" s="199" t="s">
        <v>14</v>
      </c>
      <c r="F239" s="206" t="s">
        <v>250</v>
      </c>
      <c r="G239" s="207" t="s">
        <v>109</v>
      </c>
      <c r="H239" s="84">
        <v>32</v>
      </c>
      <c r="I239" s="208">
        <v>2000</v>
      </c>
      <c r="J239" s="199" t="s">
        <v>203</v>
      </c>
      <c r="K239" s="86">
        <v>40</v>
      </c>
      <c r="L239" s="113">
        <v>16</v>
      </c>
      <c r="M239" s="84">
        <v>22</v>
      </c>
      <c r="N239" s="85"/>
      <c r="O239" s="86"/>
      <c r="P239" s="113"/>
      <c r="Q239" s="84"/>
      <c r="R239" s="85"/>
      <c r="S239" s="86"/>
      <c r="T239" s="113"/>
      <c r="U239" s="84"/>
      <c r="V239" s="85"/>
      <c r="W239" s="86"/>
      <c r="X239" s="113"/>
      <c r="Y239" s="84"/>
      <c r="Z239" s="434">
        <v>94</v>
      </c>
      <c r="AA239" s="285">
        <v>9</v>
      </c>
    </row>
    <row r="240" spans="2:27" ht="15">
      <c r="B240" s="90" t="s">
        <v>456</v>
      </c>
      <c r="C240" s="222"/>
      <c r="D240" s="101">
        <v>28076</v>
      </c>
      <c r="E240" s="199" t="s">
        <v>90</v>
      </c>
      <c r="F240" s="149" t="s">
        <v>250</v>
      </c>
      <c r="G240" s="152"/>
      <c r="H240" s="168"/>
      <c r="I240" s="200"/>
      <c r="J240" s="87"/>
      <c r="K240" s="86"/>
      <c r="L240" s="113"/>
      <c r="M240" s="84"/>
      <c r="N240" s="85"/>
      <c r="O240" s="86"/>
      <c r="P240" s="113"/>
      <c r="Q240" s="84"/>
      <c r="R240" s="85"/>
      <c r="S240" s="86"/>
      <c r="T240" s="113"/>
      <c r="U240" s="84"/>
      <c r="V240" s="319">
        <v>30.73</v>
      </c>
      <c r="W240" s="320">
        <v>91</v>
      </c>
      <c r="X240" s="113"/>
      <c r="Y240" s="84"/>
      <c r="Z240" s="434">
        <v>91</v>
      </c>
      <c r="AA240" s="285">
        <v>10</v>
      </c>
    </row>
    <row r="241" spans="2:27" ht="15">
      <c r="B241" s="90" t="s">
        <v>452</v>
      </c>
      <c r="C241" s="527" t="s">
        <v>488</v>
      </c>
      <c r="D241" s="101">
        <v>27870</v>
      </c>
      <c r="E241" s="472" t="s">
        <v>10</v>
      </c>
      <c r="F241" s="149" t="s">
        <v>250</v>
      </c>
      <c r="G241" s="152"/>
      <c r="H241" s="168"/>
      <c r="I241" s="200"/>
      <c r="J241" s="87"/>
      <c r="K241" s="86"/>
      <c r="L241" s="113"/>
      <c r="M241" s="84"/>
      <c r="N241" s="85"/>
      <c r="O241" s="86"/>
      <c r="P241" s="113"/>
      <c r="Q241" s="84"/>
      <c r="R241" s="85"/>
      <c r="S241" s="86"/>
      <c r="T241" s="113"/>
      <c r="U241" s="84"/>
      <c r="V241" s="319">
        <v>33.84</v>
      </c>
      <c r="W241" s="320">
        <v>80</v>
      </c>
      <c r="X241" s="113"/>
      <c r="Y241" s="84"/>
      <c r="Z241" s="434">
        <v>80</v>
      </c>
      <c r="AA241" s="285">
        <v>11</v>
      </c>
    </row>
    <row r="242" spans="2:27" ht="15">
      <c r="B242" s="90" t="s">
        <v>342</v>
      </c>
      <c r="C242" s="137"/>
      <c r="D242" s="101">
        <v>26510</v>
      </c>
      <c r="E242" s="199" t="s">
        <v>18</v>
      </c>
      <c r="F242" s="149" t="s">
        <v>250</v>
      </c>
      <c r="G242" s="152"/>
      <c r="H242" s="168"/>
      <c r="I242" s="200"/>
      <c r="J242" s="87"/>
      <c r="K242" s="86"/>
      <c r="L242" s="113">
        <v>40</v>
      </c>
      <c r="M242" s="84">
        <v>70</v>
      </c>
      <c r="N242" s="85"/>
      <c r="O242" s="86"/>
      <c r="P242" s="113"/>
      <c r="Q242" s="84"/>
      <c r="R242" s="85"/>
      <c r="S242" s="86"/>
      <c r="T242" s="113"/>
      <c r="U242" s="84"/>
      <c r="V242" s="85"/>
      <c r="W242" s="86"/>
      <c r="X242" s="113"/>
      <c r="Y242" s="84"/>
      <c r="Z242" s="434">
        <v>70</v>
      </c>
      <c r="AA242" s="285">
        <v>12</v>
      </c>
    </row>
    <row r="243" spans="2:27" ht="15">
      <c r="B243" s="93" t="s">
        <v>328</v>
      </c>
      <c r="C243" s="140"/>
      <c r="D243" s="231">
        <v>28207</v>
      </c>
      <c r="E243" s="227" t="s">
        <v>90</v>
      </c>
      <c r="F243" s="248" t="s">
        <v>250</v>
      </c>
      <c r="G243" s="253"/>
      <c r="H243" s="254"/>
      <c r="I243" s="251"/>
      <c r="J243" s="232"/>
      <c r="K243" s="221"/>
      <c r="L243" s="246">
        <v>39</v>
      </c>
      <c r="M243" s="235">
        <v>68</v>
      </c>
      <c r="N243" s="236"/>
      <c r="O243" s="233"/>
      <c r="P243" s="234"/>
      <c r="Q243" s="235"/>
      <c r="R243" s="236"/>
      <c r="S243" s="233"/>
      <c r="T243" s="234"/>
      <c r="U243" s="235"/>
      <c r="V243" s="236"/>
      <c r="W243" s="233"/>
      <c r="X243" s="234"/>
      <c r="Y243" s="235"/>
      <c r="Z243" s="457">
        <v>68</v>
      </c>
      <c r="AA243" s="285">
        <v>13</v>
      </c>
    </row>
    <row r="244" spans="2:27" ht="15">
      <c r="B244" s="90" t="s">
        <v>340</v>
      </c>
      <c r="C244" s="137"/>
      <c r="D244" s="101">
        <v>25317</v>
      </c>
      <c r="E244" s="199" t="s">
        <v>18</v>
      </c>
      <c r="F244" s="149" t="s">
        <v>250</v>
      </c>
      <c r="G244" s="152"/>
      <c r="H244" s="168"/>
      <c r="I244" s="200"/>
      <c r="J244" s="87"/>
      <c r="K244" s="86"/>
      <c r="L244" s="113">
        <v>0</v>
      </c>
      <c r="M244" s="84">
        <v>0</v>
      </c>
      <c r="N244" s="85"/>
      <c r="O244" s="86"/>
      <c r="P244" s="113"/>
      <c r="Q244" s="84"/>
      <c r="R244" s="85"/>
      <c r="S244" s="86"/>
      <c r="T244" s="113"/>
      <c r="U244" s="84"/>
      <c r="V244" s="85"/>
      <c r="W244" s="86"/>
      <c r="X244" s="528">
        <v>0.01574074074074077</v>
      </c>
      <c r="Y244" s="84">
        <v>54</v>
      </c>
      <c r="Z244" s="434">
        <v>54</v>
      </c>
      <c r="AA244" s="285">
        <v>14</v>
      </c>
    </row>
    <row r="245" spans="2:27" ht="15">
      <c r="B245" s="90" t="s">
        <v>451</v>
      </c>
      <c r="C245" s="222"/>
      <c r="D245" s="101">
        <v>28237</v>
      </c>
      <c r="E245" s="472" t="s">
        <v>10</v>
      </c>
      <c r="F245" s="149" t="s">
        <v>250</v>
      </c>
      <c r="G245" s="152"/>
      <c r="H245" s="168"/>
      <c r="I245" s="200"/>
      <c r="J245" s="87"/>
      <c r="K245" s="86"/>
      <c r="L245" s="113"/>
      <c r="M245" s="84"/>
      <c r="N245" s="85"/>
      <c r="O245" s="86"/>
      <c r="P245" s="113"/>
      <c r="Q245" s="84"/>
      <c r="R245" s="85"/>
      <c r="S245" s="86"/>
      <c r="T245" s="113"/>
      <c r="U245" s="84"/>
      <c r="V245" s="319">
        <v>46.37</v>
      </c>
      <c r="W245" s="320">
        <v>54</v>
      </c>
      <c r="X245" s="113"/>
      <c r="Y245" s="84"/>
      <c r="Z245" s="434">
        <v>54</v>
      </c>
      <c r="AA245" s="285">
        <v>15</v>
      </c>
    </row>
    <row r="246" spans="2:27" ht="15">
      <c r="B246" s="92" t="s">
        <v>337</v>
      </c>
      <c r="C246" s="142"/>
      <c r="D246" s="101">
        <v>28675</v>
      </c>
      <c r="E246" s="199" t="s">
        <v>17</v>
      </c>
      <c r="F246" s="149" t="s">
        <v>250</v>
      </c>
      <c r="G246" s="152"/>
      <c r="H246" s="168"/>
      <c r="I246" s="200"/>
      <c r="J246" s="87"/>
      <c r="K246" s="86"/>
      <c r="L246" s="162">
        <v>30</v>
      </c>
      <c r="M246" s="112">
        <v>50</v>
      </c>
      <c r="N246" s="106"/>
      <c r="O246" s="99"/>
      <c r="P246" s="111"/>
      <c r="Q246" s="112"/>
      <c r="R246" s="106"/>
      <c r="S246" s="99"/>
      <c r="T246" s="111"/>
      <c r="U246" s="112"/>
      <c r="V246" s="106"/>
      <c r="W246" s="99"/>
      <c r="X246" s="111"/>
      <c r="Y246" s="112"/>
      <c r="Z246" s="434">
        <v>50</v>
      </c>
      <c r="AA246" s="285">
        <v>16</v>
      </c>
    </row>
    <row r="247" spans="2:27" ht="15">
      <c r="B247" s="90" t="s">
        <v>289</v>
      </c>
      <c r="C247" s="137"/>
      <c r="D247" s="101">
        <v>28208</v>
      </c>
      <c r="E247" s="199" t="s">
        <v>15</v>
      </c>
      <c r="F247" s="149" t="s">
        <v>250</v>
      </c>
      <c r="G247" s="152"/>
      <c r="H247" s="168"/>
      <c r="I247" s="200"/>
      <c r="J247" s="87"/>
      <c r="K247" s="86"/>
      <c r="L247" s="113">
        <v>22</v>
      </c>
      <c r="M247" s="84">
        <v>34</v>
      </c>
      <c r="N247" s="85"/>
      <c r="O247" s="86"/>
      <c r="P247" s="113"/>
      <c r="Q247" s="84"/>
      <c r="R247" s="85"/>
      <c r="S247" s="86"/>
      <c r="T247" s="113"/>
      <c r="U247" s="84"/>
      <c r="V247" s="85"/>
      <c r="W247" s="86"/>
      <c r="X247" s="113"/>
      <c r="Y247" s="84"/>
      <c r="Z247" s="434">
        <v>34</v>
      </c>
      <c r="AA247" s="285">
        <v>17</v>
      </c>
    </row>
    <row r="248" spans="2:27" ht="15">
      <c r="B248" s="92" t="s">
        <v>320</v>
      </c>
      <c r="C248" s="142"/>
      <c r="D248" s="101">
        <v>25787</v>
      </c>
      <c r="E248" s="199" t="s">
        <v>16</v>
      </c>
      <c r="F248" s="149" t="s">
        <v>250</v>
      </c>
      <c r="G248" s="152"/>
      <c r="H248" s="168"/>
      <c r="I248" s="200"/>
      <c r="J248" s="87"/>
      <c r="K248" s="86"/>
      <c r="L248" s="162">
        <v>22</v>
      </c>
      <c r="M248" s="118" t="s">
        <v>326</v>
      </c>
      <c r="N248" s="108"/>
      <c r="O248" s="83"/>
      <c r="P248" s="117"/>
      <c r="Q248" s="118"/>
      <c r="R248" s="108"/>
      <c r="S248" s="83"/>
      <c r="T248" s="117"/>
      <c r="U248" s="118"/>
      <c r="V248" s="108"/>
      <c r="W248" s="83"/>
      <c r="X248" s="117"/>
      <c r="Y248" s="118"/>
      <c r="Z248" s="434">
        <v>34</v>
      </c>
      <c r="AA248" s="285">
        <v>17</v>
      </c>
    </row>
    <row r="249" spans="2:27" ht="15">
      <c r="B249" s="90" t="s">
        <v>292</v>
      </c>
      <c r="C249" s="137"/>
      <c r="D249" s="101">
        <v>27235</v>
      </c>
      <c r="E249" s="199" t="s">
        <v>15</v>
      </c>
      <c r="F249" s="149" t="s">
        <v>250</v>
      </c>
      <c r="G249" s="152"/>
      <c r="H249" s="168"/>
      <c r="I249" s="200"/>
      <c r="J249" s="87"/>
      <c r="K249" s="86"/>
      <c r="L249" s="113">
        <v>10</v>
      </c>
      <c r="M249" s="84">
        <v>10</v>
      </c>
      <c r="N249" s="85"/>
      <c r="O249" s="86"/>
      <c r="P249" s="113"/>
      <c r="Q249" s="84"/>
      <c r="R249" s="85"/>
      <c r="S249" s="86"/>
      <c r="T249" s="113"/>
      <c r="U249" s="84"/>
      <c r="V249" s="85"/>
      <c r="W249" s="86"/>
      <c r="X249" s="113"/>
      <c r="Y249" s="84"/>
      <c r="Z249" s="434">
        <v>10</v>
      </c>
      <c r="AA249" s="285">
        <v>19</v>
      </c>
    </row>
    <row r="250" spans="2:27" ht="15.75" thickBot="1">
      <c r="B250" s="365" t="s">
        <v>287</v>
      </c>
      <c r="C250" s="437"/>
      <c r="D250" s="367">
        <v>28616</v>
      </c>
      <c r="E250" s="281" t="s">
        <v>15</v>
      </c>
      <c r="F250" s="369" t="s">
        <v>250</v>
      </c>
      <c r="G250" s="370"/>
      <c r="H250" s="371"/>
      <c r="I250" s="372"/>
      <c r="J250" s="373"/>
      <c r="K250" s="374"/>
      <c r="L250" s="375">
        <v>9</v>
      </c>
      <c r="M250" s="376">
        <v>9</v>
      </c>
      <c r="N250" s="377"/>
      <c r="O250" s="374"/>
      <c r="P250" s="375"/>
      <c r="Q250" s="376"/>
      <c r="R250" s="377"/>
      <c r="S250" s="374"/>
      <c r="T250" s="375"/>
      <c r="U250" s="376"/>
      <c r="V250" s="377"/>
      <c r="W250" s="374"/>
      <c r="X250" s="375"/>
      <c r="Y250" s="376"/>
      <c r="Z250" s="438">
        <v>9</v>
      </c>
      <c r="AA250" s="379">
        <v>20</v>
      </c>
    </row>
    <row r="252" ht="15.75" thickBot="1"/>
    <row r="253" spans="2:27" ht="15.75" customHeight="1" thickBot="1">
      <c r="B253" s="655" t="s">
        <v>524</v>
      </c>
      <c r="C253" s="656"/>
      <c r="D253" s="656"/>
      <c r="E253" s="656"/>
      <c r="F253" s="656"/>
      <c r="G253" s="656"/>
      <c r="H253" s="656"/>
      <c r="I253" s="656"/>
      <c r="J253" s="656"/>
      <c r="K253" s="656"/>
      <c r="L253" s="656"/>
      <c r="M253" s="656"/>
      <c r="N253" s="656"/>
      <c r="O253" s="656"/>
      <c r="P253" s="656"/>
      <c r="Q253" s="656"/>
      <c r="R253" s="656"/>
      <c r="S253" s="656"/>
      <c r="T253" s="656"/>
      <c r="U253" s="656"/>
      <c r="V253" s="656"/>
      <c r="W253" s="656"/>
      <c r="X253" s="656"/>
      <c r="Y253" s="656"/>
      <c r="Z253" s="656"/>
      <c r="AA253" s="657"/>
    </row>
    <row r="254" spans="2:27" ht="33.75" customHeight="1" thickBot="1">
      <c r="B254" s="642" t="s">
        <v>3</v>
      </c>
      <c r="C254" s="642" t="s">
        <v>344</v>
      </c>
      <c r="D254" s="646" t="s">
        <v>278</v>
      </c>
      <c r="E254" s="642" t="s">
        <v>244</v>
      </c>
      <c r="F254" s="647" t="s">
        <v>95</v>
      </c>
      <c r="G254" s="638" t="s">
        <v>273</v>
      </c>
      <c r="H254" s="639"/>
      <c r="I254" s="638" t="s">
        <v>272</v>
      </c>
      <c r="J254" s="648"/>
      <c r="K254" s="648"/>
      <c r="L254" s="650" t="s">
        <v>281</v>
      </c>
      <c r="M254" s="651"/>
      <c r="N254" s="638" t="s">
        <v>393</v>
      </c>
      <c r="O254" s="639"/>
      <c r="P254" s="646" t="s">
        <v>394</v>
      </c>
      <c r="Q254" s="646"/>
      <c r="R254" s="640" t="s">
        <v>395</v>
      </c>
      <c r="S254" s="647"/>
      <c r="T254" s="648" t="s">
        <v>396</v>
      </c>
      <c r="U254" s="648"/>
      <c r="V254" s="638" t="s">
        <v>397</v>
      </c>
      <c r="W254" s="639"/>
      <c r="X254" s="640" t="s">
        <v>510</v>
      </c>
      <c r="Y254" s="641"/>
      <c r="Z254" s="642" t="s">
        <v>277</v>
      </c>
      <c r="AA254" s="644" t="s">
        <v>511</v>
      </c>
    </row>
    <row r="255" spans="2:27" ht="15" thickBot="1">
      <c r="B255" s="643"/>
      <c r="C255" s="643"/>
      <c r="D255" s="649"/>
      <c r="E255" s="643"/>
      <c r="F255" s="649"/>
      <c r="G255" s="605" t="s">
        <v>260</v>
      </c>
      <c r="H255" s="606" t="s">
        <v>245</v>
      </c>
      <c r="I255" s="607" t="s">
        <v>259</v>
      </c>
      <c r="J255" s="608" t="s">
        <v>260</v>
      </c>
      <c r="K255" s="609" t="s">
        <v>245</v>
      </c>
      <c r="L255" s="610" t="s">
        <v>282</v>
      </c>
      <c r="M255" s="609" t="s">
        <v>245</v>
      </c>
      <c r="N255" s="611" t="s">
        <v>260</v>
      </c>
      <c r="O255" s="612" t="s">
        <v>245</v>
      </c>
      <c r="P255" s="611" t="s">
        <v>260</v>
      </c>
      <c r="Q255" s="612" t="s">
        <v>245</v>
      </c>
      <c r="R255" s="613" t="s">
        <v>260</v>
      </c>
      <c r="S255" s="609" t="s">
        <v>245</v>
      </c>
      <c r="T255" s="611" t="s">
        <v>260</v>
      </c>
      <c r="U255" s="612" t="s">
        <v>245</v>
      </c>
      <c r="V255" s="613" t="s">
        <v>260</v>
      </c>
      <c r="W255" s="609" t="s">
        <v>245</v>
      </c>
      <c r="X255" s="614" t="s">
        <v>260</v>
      </c>
      <c r="Y255" s="615" t="s">
        <v>245</v>
      </c>
      <c r="Z255" s="643"/>
      <c r="AA255" s="645"/>
    </row>
    <row r="256" spans="2:27" ht="15">
      <c r="B256" s="174" t="s">
        <v>425</v>
      </c>
      <c r="C256" s="175" t="s">
        <v>426</v>
      </c>
      <c r="D256" s="176">
        <v>24434</v>
      </c>
      <c r="E256" s="177" t="s">
        <v>15</v>
      </c>
      <c r="F256" s="178" t="s">
        <v>251</v>
      </c>
      <c r="G256" s="484"/>
      <c r="H256" s="485"/>
      <c r="I256" s="506"/>
      <c r="J256" s="507"/>
      <c r="K256" s="181"/>
      <c r="L256" s="182"/>
      <c r="M256" s="180"/>
      <c r="N256" s="183">
        <v>18</v>
      </c>
      <c r="O256" s="181">
        <v>79</v>
      </c>
      <c r="P256" s="182">
        <v>11</v>
      </c>
      <c r="Q256" s="180">
        <v>31</v>
      </c>
      <c r="R256" s="183">
        <v>225</v>
      </c>
      <c r="S256" s="181">
        <v>65</v>
      </c>
      <c r="T256" s="182">
        <v>38</v>
      </c>
      <c r="U256" s="184">
        <v>38</v>
      </c>
      <c r="V256" s="508">
        <v>40.92</v>
      </c>
      <c r="W256" s="237">
        <v>63</v>
      </c>
      <c r="X256" s="509">
        <v>0.014652777777777824</v>
      </c>
      <c r="Y256" s="180">
        <v>60</v>
      </c>
      <c r="Z256" s="444">
        <v>336</v>
      </c>
      <c r="AA256" s="282">
        <v>1</v>
      </c>
    </row>
    <row r="257" spans="2:27" ht="15">
      <c r="B257" s="185" t="s">
        <v>63</v>
      </c>
      <c r="C257" s="186"/>
      <c r="D257" s="187">
        <v>22735</v>
      </c>
      <c r="E257" s="188" t="s">
        <v>14</v>
      </c>
      <c r="F257" s="189" t="s">
        <v>251</v>
      </c>
      <c r="G257" s="190" t="s">
        <v>151</v>
      </c>
      <c r="H257" s="45">
        <v>32</v>
      </c>
      <c r="I257" s="191">
        <v>2000</v>
      </c>
      <c r="J257" s="188" t="s">
        <v>202</v>
      </c>
      <c r="K257" s="46">
        <v>44</v>
      </c>
      <c r="L257" s="114"/>
      <c r="M257" s="45"/>
      <c r="N257" s="82">
        <v>-5</v>
      </c>
      <c r="O257" s="46">
        <v>9</v>
      </c>
      <c r="P257" s="114"/>
      <c r="Q257" s="45"/>
      <c r="R257" s="82">
        <v>201</v>
      </c>
      <c r="S257" s="46">
        <v>50</v>
      </c>
      <c r="T257" s="114">
        <v>26</v>
      </c>
      <c r="U257" s="193">
        <v>26</v>
      </c>
      <c r="V257" s="242">
        <v>48.95</v>
      </c>
      <c r="W257" s="238">
        <v>51</v>
      </c>
      <c r="X257" s="505">
        <v>0.011076388888888958</v>
      </c>
      <c r="Y257" s="45">
        <v>86</v>
      </c>
      <c r="Z257" s="439">
        <v>298</v>
      </c>
      <c r="AA257" s="283">
        <v>2</v>
      </c>
    </row>
    <row r="258" spans="2:27" ht="15">
      <c r="B258" s="91" t="s">
        <v>467</v>
      </c>
      <c r="C258" s="198"/>
      <c r="D258" s="102">
        <v>24282</v>
      </c>
      <c r="E258" s="474" t="s">
        <v>65</v>
      </c>
      <c r="F258" s="150" t="s">
        <v>251</v>
      </c>
      <c r="G258" s="153"/>
      <c r="H258" s="169"/>
      <c r="I258" s="194"/>
      <c r="J258" s="89"/>
      <c r="K258" s="46"/>
      <c r="L258" s="114"/>
      <c r="M258" s="45"/>
      <c r="N258" s="82"/>
      <c r="O258" s="46"/>
      <c r="P258" s="114"/>
      <c r="Q258" s="45"/>
      <c r="R258" s="82"/>
      <c r="S258" s="46"/>
      <c r="T258" s="114"/>
      <c r="U258" s="45"/>
      <c r="V258" s="241">
        <v>29.21</v>
      </c>
      <c r="W258" s="238">
        <v>98</v>
      </c>
      <c r="X258" s="114"/>
      <c r="Y258" s="45"/>
      <c r="Z258" s="439">
        <v>98</v>
      </c>
      <c r="AA258" s="283">
        <v>3</v>
      </c>
    </row>
    <row r="259" spans="2:27" ht="15">
      <c r="B259" s="93" t="s">
        <v>321</v>
      </c>
      <c r="C259" s="140"/>
      <c r="D259" s="101">
        <v>23029</v>
      </c>
      <c r="E259" s="199" t="s">
        <v>16</v>
      </c>
      <c r="F259" s="149" t="s">
        <v>251</v>
      </c>
      <c r="G259" s="152"/>
      <c r="H259" s="168"/>
      <c r="I259" s="200"/>
      <c r="J259" s="87"/>
      <c r="K259" s="86"/>
      <c r="L259" s="162">
        <v>27</v>
      </c>
      <c r="M259" s="118" t="s">
        <v>325</v>
      </c>
      <c r="N259" s="108"/>
      <c r="O259" s="83"/>
      <c r="P259" s="117"/>
      <c r="Q259" s="118"/>
      <c r="R259" s="108"/>
      <c r="S259" s="83"/>
      <c r="T259" s="117"/>
      <c r="U259" s="118"/>
      <c r="V259" s="108"/>
      <c r="W259" s="83"/>
      <c r="X259" s="117"/>
      <c r="Y259" s="118"/>
      <c r="Z259" s="434">
        <v>44</v>
      </c>
      <c r="AA259" s="435">
        <v>4</v>
      </c>
    </row>
    <row r="260" spans="2:27" ht="15">
      <c r="B260" s="92" t="s">
        <v>343</v>
      </c>
      <c r="C260" s="142"/>
      <c r="D260" s="101">
        <v>24495</v>
      </c>
      <c r="E260" s="199" t="s">
        <v>16</v>
      </c>
      <c r="F260" s="149" t="s">
        <v>251</v>
      </c>
      <c r="G260" s="152"/>
      <c r="H260" s="168"/>
      <c r="I260" s="200"/>
      <c r="J260" s="87"/>
      <c r="K260" s="86"/>
      <c r="L260" s="162">
        <v>18</v>
      </c>
      <c r="M260" s="118" t="s">
        <v>324</v>
      </c>
      <c r="N260" s="108"/>
      <c r="O260" s="83"/>
      <c r="P260" s="117"/>
      <c r="Q260" s="118"/>
      <c r="R260" s="108"/>
      <c r="S260" s="83"/>
      <c r="T260" s="117"/>
      <c r="U260" s="118"/>
      <c r="V260" s="108"/>
      <c r="W260" s="83"/>
      <c r="X260" s="117"/>
      <c r="Y260" s="118"/>
      <c r="Z260" s="434">
        <v>26</v>
      </c>
      <c r="AA260" s="435">
        <v>5</v>
      </c>
    </row>
    <row r="261" spans="2:27" ht="15.75" thickBot="1">
      <c r="B261" s="365" t="s">
        <v>303</v>
      </c>
      <c r="C261" s="437"/>
      <c r="D261" s="367">
        <v>23743</v>
      </c>
      <c r="E261" s="281" t="s">
        <v>52</v>
      </c>
      <c r="F261" s="510" t="s">
        <v>251</v>
      </c>
      <c r="G261" s="370"/>
      <c r="H261" s="371"/>
      <c r="I261" s="372"/>
      <c r="J261" s="373"/>
      <c r="K261" s="374"/>
      <c r="L261" s="375">
        <v>16</v>
      </c>
      <c r="M261" s="376">
        <v>22</v>
      </c>
      <c r="N261" s="377"/>
      <c r="O261" s="374"/>
      <c r="P261" s="375"/>
      <c r="Q261" s="376"/>
      <c r="R261" s="377"/>
      <c r="S261" s="374"/>
      <c r="T261" s="375"/>
      <c r="U261" s="376"/>
      <c r="V261" s="377"/>
      <c r="W261" s="374"/>
      <c r="X261" s="375"/>
      <c r="Y261" s="376"/>
      <c r="Z261" s="438">
        <v>22</v>
      </c>
      <c r="AA261" s="436">
        <v>6</v>
      </c>
    </row>
    <row r="263" ht="15.75" thickBot="1"/>
    <row r="264" spans="2:27" ht="15.75" customHeight="1" thickBot="1">
      <c r="B264" s="655" t="s">
        <v>525</v>
      </c>
      <c r="C264" s="656"/>
      <c r="D264" s="656"/>
      <c r="E264" s="656"/>
      <c r="F264" s="656"/>
      <c r="G264" s="656"/>
      <c r="H264" s="656"/>
      <c r="I264" s="656"/>
      <c r="J264" s="656"/>
      <c r="K264" s="656"/>
      <c r="L264" s="656"/>
      <c r="M264" s="656"/>
      <c r="N264" s="656"/>
      <c r="O264" s="656"/>
      <c r="P264" s="656"/>
      <c r="Q264" s="656"/>
      <c r="R264" s="656"/>
      <c r="S264" s="656"/>
      <c r="T264" s="656"/>
      <c r="U264" s="656"/>
      <c r="V264" s="656"/>
      <c r="W264" s="656"/>
      <c r="X264" s="656"/>
      <c r="Y264" s="656"/>
      <c r="Z264" s="656"/>
      <c r="AA264" s="657"/>
    </row>
    <row r="265" spans="2:27" ht="33.75" customHeight="1" thickBot="1">
      <c r="B265" s="642" t="s">
        <v>3</v>
      </c>
      <c r="C265" s="642" t="s">
        <v>344</v>
      </c>
      <c r="D265" s="646" t="s">
        <v>278</v>
      </c>
      <c r="E265" s="642" t="s">
        <v>244</v>
      </c>
      <c r="F265" s="647" t="s">
        <v>95</v>
      </c>
      <c r="G265" s="638" t="s">
        <v>273</v>
      </c>
      <c r="H265" s="639"/>
      <c r="I265" s="638" t="s">
        <v>272</v>
      </c>
      <c r="J265" s="648"/>
      <c r="K265" s="648"/>
      <c r="L265" s="650" t="s">
        <v>281</v>
      </c>
      <c r="M265" s="651"/>
      <c r="N265" s="638" t="s">
        <v>393</v>
      </c>
      <c r="O265" s="639"/>
      <c r="P265" s="646" t="s">
        <v>394</v>
      </c>
      <c r="Q265" s="646"/>
      <c r="R265" s="640" t="s">
        <v>395</v>
      </c>
      <c r="S265" s="647"/>
      <c r="T265" s="648" t="s">
        <v>396</v>
      </c>
      <c r="U265" s="648"/>
      <c r="V265" s="638" t="s">
        <v>397</v>
      </c>
      <c r="W265" s="639"/>
      <c r="X265" s="640" t="s">
        <v>510</v>
      </c>
      <c r="Y265" s="641"/>
      <c r="Z265" s="642" t="s">
        <v>277</v>
      </c>
      <c r="AA265" s="644" t="s">
        <v>511</v>
      </c>
    </row>
    <row r="266" spans="2:27" ht="15" thickBot="1">
      <c r="B266" s="643"/>
      <c r="C266" s="643"/>
      <c r="D266" s="649"/>
      <c r="E266" s="643"/>
      <c r="F266" s="649"/>
      <c r="G266" s="605" t="s">
        <v>260</v>
      </c>
      <c r="H266" s="606" t="s">
        <v>245</v>
      </c>
      <c r="I266" s="607" t="s">
        <v>259</v>
      </c>
      <c r="J266" s="608" t="s">
        <v>260</v>
      </c>
      <c r="K266" s="609" t="s">
        <v>245</v>
      </c>
      <c r="L266" s="610" t="s">
        <v>282</v>
      </c>
      <c r="M266" s="609" t="s">
        <v>245</v>
      </c>
      <c r="N266" s="611" t="s">
        <v>260</v>
      </c>
      <c r="O266" s="612" t="s">
        <v>245</v>
      </c>
      <c r="P266" s="611" t="s">
        <v>260</v>
      </c>
      <c r="Q266" s="612" t="s">
        <v>245</v>
      </c>
      <c r="R266" s="613" t="s">
        <v>260</v>
      </c>
      <c r="S266" s="609" t="s">
        <v>245</v>
      </c>
      <c r="T266" s="611" t="s">
        <v>260</v>
      </c>
      <c r="U266" s="612" t="s">
        <v>245</v>
      </c>
      <c r="V266" s="613" t="s">
        <v>260</v>
      </c>
      <c r="W266" s="609" t="s">
        <v>245</v>
      </c>
      <c r="X266" s="614" t="s">
        <v>260</v>
      </c>
      <c r="Y266" s="615" t="s">
        <v>245</v>
      </c>
      <c r="Z266" s="643"/>
      <c r="AA266" s="645"/>
    </row>
    <row r="267" spans="2:27" ht="15">
      <c r="B267" s="511" t="s">
        <v>334</v>
      </c>
      <c r="C267" s="512"/>
      <c r="D267" s="513">
        <v>20582</v>
      </c>
      <c r="E267" s="177" t="s">
        <v>14</v>
      </c>
      <c r="F267" s="514" t="s">
        <v>258</v>
      </c>
      <c r="G267" s="484"/>
      <c r="H267" s="485"/>
      <c r="I267" s="506"/>
      <c r="J267" s="507"/>
      <c r="K267" s="181"/>
      <c r="L267" s="182">
        <v>14</v>
      </c>
      <c r="M267" s="180">
        <v>18</v>
      </c>
      <c r="N267" s="183">
        <v>19</v>
      </c>
      <c r="O267" s="181">
        <v>97</v>
      </c>
      <c r="P267" s="182">
        <v>44</v>
      </c>
      <c r="Q267" s="180">
        <v>64</v>
      </c>
      <c r="R267" s="183">
        <v>213</v>
      </c>
      <c r="S267" s="181">
        <v>93</v>
      </c>
      <c r="T267" s="182">
        <v>25</v>
      </c>
      <c r="U267" s="184">
        <v>30</v>
      </c>
      <c r="V267" s="508">
        <v>17.74</v>
      </c>
      <c r="W267" s="237">
        <v>86</v>
      </c>
      <c r="X267" s="515">
        <v>0.012685185185185185</v>
      </c>
      <c r="Y267" s="180">
        <v>14</v>
      </c>
      <c r="Z267" s="444">
        <v>402</v>
      </c>
      <c r="AA267" s="282">
        <v>1</v>
      </c>
    </row>
    <row r="268" spans="2:27" ht="15">
      <c r="B268" s="185" t="s">
        <v>29</v>
      </c>
      <c r="C268" s="186" t="s">
        <v>379</v>
      </c>
      <c r="D268" s="187">
        <v>19580</v>
      </c>
      <c r="E268" s="188" t="s">
        <v>15</v>
      </c>
      <c r="F268" s="189" t="s">
        <v>258</v>
      </c>
      <c r="G268" s="153"/>
      <c r="H268" s="169"/>
      <c r="I268" s="191">
        <v>2000</v>
      </c>
      <c r="J268" s="188" t="s">
        <v>207</v>
      </c>
      <c r="K268" s="46">
        <v>55</v>
      </c>
      <c r="L268" s="114"/>
      <c r="M268" s="45"/>
      <c r="N268" s="82"/>
      <c r="O268" s="46"/>
      <c r="P268" s="114"/>
      <c r="Q268" s="45"/>
      <c r="R268" s="82"/>
      <c r="S268" s="46"/>
      <c r="T268" s="114"/>
      <c r="U268" s="45"/>
      <c r="V268" s="242">
        <v>21.02</v>
      </c>
      <c r="W268" s="238">
        <v>73</v>
      </c>
      <c r="X268" s="114"/>
      <c r="Y268" s="45"/>
      <c r="Z268" s="439">
        <v>128</v>
      </c>
      <c r="AA268" s="283">
        <v>2</v>
      </c>
    </row>
    <row r="269" spans="2:27" ht="15.75" thickBot="1">
      <c r="B269" s="516" t="s">
        <v>335</v>
      </c>
      <c r="C269" s="517"/>
      <c r="D269" s="433">
        <v>21102</v>
      </c>
      <c r="E269" s="422" t="s">
        <v>17</v>
      </c>
      <c r="F269" s="423" t="s">
        <v>258</v>
      </c>
      <c r="G269" s="424"/>
      <c r="H269" s="425"/>
      <c r="I269" s="426"/>
      <c r="J269" s="427"/>
      <c r="K269" s="428"/>
      <c r="L269" s="518">
        <v>32</v>
      </c>
      <c r="M269" s="519">
        <v>54</v>
      </c>
      <c r="N269" s="520"/>
      <c r="O269" s="521"/>
      <c r="P269" s="522"/>
      <c r="Q269" s="519"/>
      <c r="R269" s="520"/>
      <c r="S269" s="521"/>
      <c r="T269" s="522"/>
      <c r="U269" s="519"/>
      <c r="V269" s="520"/>
      <c r="W269" s="521"/>
      <c r="X269" s="522"/>
      <c r="Y269" s="519"/>
      <c r="Z269" s="476">
        <v>54</v>
      </c>
      <c r="AA269" s="318">
        <v>3</v>
      </c>
    </row>
    <row r="270" spans="4:27" s="104" customFormat="1" ht="15">
      <c r="D270" s="419"/>
      <c r="E270" s="419"/>
      <c r="F270" s="584"/>
      <c r="I270" s="584"/>
      <c r="J270" s="585"/>
      <c r="K270" s="419"/>
      <c r="L270" s="419"/>
      <c r="M270" s="419"/>
      <c r="N270" s="419"/>
      <c r="O270" s="419"/>
      <c r="P270" s="419"/>
      <c r="Q270" s="419"/>
      <c r="R270" s="419"/>
      <c r="S270" s="419"/>
      <c r="T270" s="419"/>
      <c r="U270" s="419"/>
      <c r="V270" s="419"/>
      <c r="W270" s="419"/>
      <c r="X270" s="419"/>
      <c r="Y270" s="586"/>
      <c r="Z270" s="419"/>
      <c r="AA270" s="419"/>
    </row>
    <row r="271" spans="3:14" s="9" customFormat="1" ht="12.75" customHeight="1">
      <c r="C271" s="22"/>
      <c r="D271" s="22"/>
      <c r="E271" s="22"/>
      <c r="F271" s="23"/>
      <c r="G271" s="23"/>
      <c r="H271" s="24"/>
      <c r="I271" s="25"/>
      <c r="J271" s="25"/>
      <c r="K271" s="26"/>
      <c r="L271" s="24"/>
      <c r="M271" s="27"/>
      <c r="N271" s="28"/>
    </row>
    <row r="272" spans="3:22" s="9" customFormat="1" ht="12.75" customHeight="1">
      <c r="C272" s="654" t="s">
        <v>268</v>
      </c>
      <c r="D272" s="654"/>
      <c r="E272" s="654"/>
      <c r="F272" s="654"/>
      <c r="G272" s="654"/>
      <c r="H272" s="654"/>
      <c r="I272" s="654"/>
      <c r="J272" s="654"/>
      <c r="K272" s="654"/>
      <c r="L272" s="654"/>
      <c r="M272" s="654"/>
      <c r="N272" s="654"/>
      <c r="O272" s="654"/>
      <c r="P272" s="654"/>
      <c r="Q272" s="654"/>
      <c r="R272" s="654"/>
      <c r="S272" s="654"/>
      <c r="T272" s="654"/>
      <c r="U272" s="654"/>
      <c r="V272" s="654"/>
    </row>
    <row r="273" spans="3:22" s="9" customFormat="1" ht="12.75" customHeight="1">
      <c r="C273" s="616"/>
      <c r="D273" s="616"/>
      <c r="E273" s="616"/>
      <c r="F273" s="616"/>
      <c r="G273" s="616"/>
      <c r="H273" s="616"/>
      <c r="I273" s="616"/>
      <c r="J273" s="616"/>
      <c r="K273" s="616"/>
      <c r="L273" s="616"/>
      <c r="M273" s="616"/>
      <c r="N273" s="616"/>
      <c r="O273" s="616"/>
      <c r="P273" s="616"/>
      <c r="Q273" s="616"/>
      <c r="R273" s="616"/>
      <c r="S273" s="616"/>
      <c r="T273" s="616"/>
      <c r="U273" s="616"/>
      <c r="V273" s="616"/>
    </row>
    <row r="274" spans="3:22" s="9" customFormat="1" ht="12.75" customHeight="1">
      <c r="C274" s="617"/>
      <c r="D274" s="618"/>
      <c r="E274" s="618"/>
      <c r="F274" s="619"/>
      <c r="G274" s="619"/>
      <c r="H274" s="617"/>
      <c r="I274" s="620"/>
      <c r="J274" s="620"/>
      <c r="K274" s="617"/>
      <c r="L274" s="617"/>
      <c r="M274" s="621"/>
      <c r="N274" s="621"/>
      <c r="O274" s="622"/>
      <c r="P274" s="622"/>
      <c r="Q274" s="622"/>
      <c r="R274" s="622"/>
      <c r="S274" s="622"/>
      <c r="T274" s="622"/>
      <c r="U274" s="622"/>
      <c r="V274" s="622"/>
    </row>
    <row r="275" spans="3:22" s="9" customFormat="1" ht="12.75" customHeight="1">
      <c r="C275" s="618"/>
      <c r="D275" s="618"/>
      <c r="E275" s="618"/>
      <c r="F275" s="619"/>
      <c r="G275" s="619"/>
      <c r="H275" s="617"/>
      <c r="I275" s="620"/>
      <c r="J275" s="620"/>
      <c r="K275" s="617"/>
      <c r="L275" s="617"/>
      <c r="M275" s="621"/>
      <c r="N275" s="621"/>
      <c r="O275" s="622"/>
      <c r="P275" s="622"/>
      <c r="Q275" s="622"/>
      <c r="R275" s="622"/>
      <c r="S275" s="622"/>
      <c r="T275" s="622"/>
      <c r="U275" s="622"/>
      <c r="V275" s="622"/>
    </row>
    <row r="276" spans="3:22" s="9" customFormat="1" ht="12.75" customHeight="1">
      <c r="C276" s="654" t="s">
        <v>269</v>
      </c>
      <c r="D276" s="654"/>
      <c r="E276" s="654"/>
      <c r="F276" s="654"/>
      <c r="G276" s="654"/>
      <c r="H276" s="654"/>
      <c r="I276" s="654"/>
      <c r="J276" s="654"/>
      <c r="K276" s="654"/>
      <c r="L276" s="654"/>
      <c r="M276" s="654"/>
      <c r="N276" s="654"/>
      <c r="O276" s="654"/>
      <c r="P276" s="654"/>
      <c r="Q276" s="654"/>
      <c r="R276" s="654"/>
      <c r="S276" s="654"/>
      <c r="T276" s="654"/>
      <c r="U276" s="654"/>
      <c r="V276" s="654"/>
    </row>
    <row r="277" spans="3:14" s="9" customFormat="1" ht="12.75" customHeight="1">
      <c r="C277" s="24"/>
      <c r="D277" s="24"/>
      <c r="E277" s="24"/>
      <c r="F277" s="25"/>
      <c r="G277" s="25"/>
      <c r="H277" s="25"/>
      <c r="I277" s="25"/>
      <c r="J277" s="25"/>
      <c r="K277" s="25"/>
      <c r="L277" s="24"/>
      <c r="M277" s="29"/>
      <c r="N277" s="29"/>
    </row>
    <row r="278" spans="3:12" s="9" customFormat="1" ht="12.75" customHeight="1">
      <c r="C278" s="24"/>
      <c r="D278" s="30"/>
      <c r="E278" s="30"/>
      <c r="F278" s="31"/>
      <c r="G278" s="31"/>
      <c r="H278" s="31"/>
      <c r="I278" s="31"/>
      <c r="J278" s="31"/>
      <c r="K278" s="31"/>
      <c r="L278" s="30"/>
    </row>
    <row r="279" spans="4:27" s="104" customFormat="1" ht="15">
      <c r="D279" s="419"/>
      <c r="E279" s="419"/>
      <c r="F279" s="584"/>
      <c r="I279" s="584"/>
      <c r="J279" s="585"/>
      <c r="K279" s="419"/>
      <c r="L279" s="419"/>
      <c r="M279" s="419"/>
      <c r="N279" s="419"/>
      <c r="O279" s="419"/>
      <c r="P279" s="419"/>
      <c r="Q279" s="419"/>
      <c r="R279" s="419"/>
      <c r="S279" s="419"/>
      <c r="T279" s="419"/>
      <c r="U279" s="419"/>
      <c r="V279" s="419"/>
      <c r="W279" s="419"/>
      <c r="X279" s="419"/>
      <c r="Y279" s="586"/>
      <c r="Z279" s="419"/>
      <c r="AA279" s="419"/>
    </row>
  </sheetData>
  <sheetProtection/>
  <mergeCells count="243">
    <mergeCell ref="B7:AA7"/>
    <mergeCell ref="B13:AA13"/>
    <mergeCell ref="B51:AA51"/>
    <mergeCell ref="B82:AA82"/>
    <mergeCell ref="B113:AA113"/>
    <mergeCell ref="B104:AA104"/>
    <mergeCell ref="X14:Y14"/>
    <mergeCell ref="B25:AA25"/>
    <mergeCell ref="C276:V276"/>
    <mergeCell ref="L254:M254"/>
    <mergeCell ref="N254:O254"/>
    <mergeCell ref="P254:Q254"/>
    <mergeCell ref="R254:S254"/>
    <mergeCell ref="T254:U254"/>
    <mergeCell ref="B264:AA264"/>
    <mergeCell ref="B3:AA3"/>
    <mergeCell ref="B2:AA2"/>
    <mergeCell ref="B4:AA4"/>
    <mergeCell ref="C272:V272"/>
    <mergeCell ref="B253:AA253"/>
    <mergeCell ref="B228:AA228"/>
    <mergeCell ref="B188:AA188"/>
    <mergeCell ref="B147:AA147"/>
    <mergeCell ref="B126:AA126"/>
    <mergeCell ref="B120:AA120"/>
    <mergeCell ref="B8:B9"/>
    <mergeCell ref="C8:C9"/>
    <mergeCell ref="D8:D9"/>
    <mergeCell ref="E8:E9"/>
    <mergeCell ref="F8:F9"/>
    <mergeCell ref="G8:H8"/>
    <mergeCell ref="I8:K8"/>
    <mergeCell ref="L8:M8"/>
    <mergeCell ref="N8:O8"/>
    <mergeCell ref="P8:Q8"/>
    <mergeCell ref="R8:S8"/>
    <mergeCell ref="T8:U8"/>
    <mergeCell ref="V8:W8"/>
    <mergeCell ref="X8:Y8"/>
    <mergeCell ref="Z8:Z9"/>
    <mergeCell ref="AA8:AA9"/>
    <mergeCell ref="B14:B15"/>
    <mergeCell ref="C14:C15"/>
    <mergeCell ref="D14:D15"/>
    <mergeCell ref="E14:E15"/>
    <mergeCell ref="F14:F15"/>
    <mergeCell ref="G14:H14"/>
    <mergeCell ref="I14:K14"/>
    <mergeCell ref="L14:M14"/>
    <mergeCell ref="N14:O14"/>
    <mergeCell ref="P14:Q14"/>
    <mergeCell ref="R14:S14"/>
    <mergeCell ref="T14:U14"/>
    <mergeCell ref="V14:W14"/>
    <mergeCell ref="Z14:Z15"/>
    <mergeCell ref="AA14:AA15"/>
    <mergeCell ref="B26:B27"/>
    <mergeCell ref="C26:C27"/>
    <mergeCell ref="D26:D27"/>
    <mergeCell ref="E26:E27"/>
    <mergeCell ref="F26:F27"/>
    <mergeCell ref="G26:H26"/>
    <mergeCell ref="I26:K26"/>
    <mergeCell ref="L26:M26"/>
    <mergeCell ref="N26:O26"/>
    <mergeCell ref="P26:Q26"/>
    <mergeCell ref="R26:S26"/>
    <mergeCell ref="T26:U26"/>
    <mergeCell ref="V26:W26"/>
    <mergeCell ref="X26:Y26"/>
    <mergeCell ref="Z26:Z27"/>
    <mergeCell ref="AA26:AA27"/>
    <mergeCell ref="B52:B53"/>
    <mergeCell ref="C52:C53"/>
    <mergeCell ref="D52:D53"/>
    <mergeCell ref="E52:E53"/>
    <mergeCell ref="F52:F53"/>
    <mergeCell ref="G52:H52"/>
    <mergeCell ref="I52:K52"/>
    <mergeCell ref="L52:M52"/>
    <mergeCell ref="N52:O52"/>
    <mergeCell ref="P52:Q52"/>
    <mergeCell ref="R52:S52"/>
    <mergeCell ref="T52:U52"/>
    <mergeCell ref="V52:W52"/>
    <mergeCell ref="X52:Y52"/>
    <mergeCell ref="Z52:Z53"/>
    <mergeCell ref="AA52:AA53"/>
    <mergeCell ref="B83:B84"/>
    <mergeCell ref="C83:C84"/>
    <mergeCell ref="D83:D84"/>
    <mergeCell ref="E83:E84"/>
    <mergeCell ref="F83:F84"/>
    <mergeCell ref="G83:H83"/>
    <mergeCell ref="I83:K83"/>
    <mergeCell ref="L83:M83"/>
    <mergeCell ref="N83:O83"/>
    <mergeCell ref="P83:Q83"/>
    <mergeCell ref="R83:S83"/>
    <mergeCell ref="T83:U83"/>
    <mergeCell ref="V83:W83"/>
    <mergeCell ref="X83:Y83"/>
    <mergeCell ref="Z83:Z84"/>
    <mergeCell ref="AA83:AA84"/>
    <mergeCell ref="B105:B106"/>
    <mergeCell ref="C105:C106"/>
    <mergeCell ref="D105:D106"/>
    <mergeCell ref="E105:E106"/>
    <mergeCell ref="F105:F106"/>
    <mergeCell ref="G105:H105"/>
    <mergeCell ref="I105:K105"/>
    <mergeCell ref="L105:M105"/>
    <mergeCell ref="N105:O105"/>
    <mergeCell ref="P105:Q105"/>
    <mergeCell ref="R105:S105"/>
    <mergeCell ref="T105:U105"/>
    <mergeCell ref="V105:W105"/>
    <mergeCell ref="X105:Y105"/>
    <mergeCell ref="Z105:Z106"/>
    <mergeCell ref="AA105:AA106"/>
    <mergeCell ref="B114:B115"/>
    <mergeCell ref="C114:C115"/>
    <mergeCell ref="D114:D115"/>
    <mergeCell ref="E114:E115"/>
    <mergeCell ref="F114:F115"/>
    <mergeCell ref="G114:H114"/>
    <mergeCell ref="I114:K114"/>
    <mergeCell ref="L114:M114"/>
    <mergeCell ref="N114:O114"/>
    <mergeCell ref="P114:Q114"/>
    <mergeCell ref="R114:S114"/>
    <mergeCell ref="T114:U114"/>
    <mergeCell ref="V114:W114"/>
    <mergeCell ref="X114:Y114"/>
    <mergeCell ref="Z114:Z115"/>
    <mergeCell ref="AA114:AA115"/>
    <mergeCell ref="B121:B122"/>
    <mergeCell ref="C121:C122"/>
    <mergeCell ref="D121:D122"/>
    <mergeCell ref="E121:E122"/>
    <mergeCell ref="F121:F122"/>
    <mergeCell ref="G121:H121"/>
    <mergeCell ref="I121:K121"/>
    <mergeCell ref="L121:M121"/>
    <mergeCell ref="N121:O121"/>
    <mergeCell ref="P121:Q121"/>
    <mergeCell ref="R121:S121"/>
    <mergeCell ref="T121:U121"/>
    <mergeCell ref="V121:W121"/>
    <mergeCell ref="X121:Y121"/>
    <mergeCell ref="Z121:Z122"/>
    <mergeCell ref="AA121:AA122"/>
    <mergeCell ref="B127:B128"/>
    <mergeCell ref="C127:C128"/>
    <mergeCell ref="D127:D128"/>
    <mergeCell ref="E127:E128"/>
    <mergeCell ref="F127:F128"/>
    <mergeCell ref="G127:H127"/>
    <mergeCell ref="I127:K127"/>
    <mergeCell ref="L127:M127"/>
    <mergeCell ref="N127:O127"/>
    <mergeCell ref="P127:Q127"/>
    <mergeCell ref="R127:S127"/>
    <mergeCell ref="T127:U127"/>
    <mergeCell ref="V127:W127"/>
    <mergeCell ref="X127:Y127"/>
    <mergeCell ref="Z127:Z128"/>
    <mergeCell ref="AA127:AA128"/>
    <mergeCell ref="B148:B149"/>
    <mergeCell ref="C148:C149"/>
    <mergeCell ref="D148:D149"/>
    <mergeCell ref="E148:E149"/>
    <mergeCell ref="F148:F149"/>
    <mergeCell ref="G148:H148"/>
    <mergeCell ref="I148:K148"/>
    <mergeCell ref="L148:M148"/>
    <mergeCell ref="N148:O148"/>
    <mergeCell ref="P148:Q148"/>
    <mergeCell ref="R148:S148"/>
    <mergeCell ref="T148:U148"/>
    <mergeCell ref="V148:W148"/>
    <mergeCell ref="X148:Y148"/>
    <mergeCell ref="Z148:Z149"/>
    <mergeCell ref="AA148:AA149"/>
    <mergeCell ref="B189:B190"/>
    <mergeCell ref="C189:C190"/>
    <mergeCell ref="D189:D190"/>
    <mergeCell ref="E189:E190"/>
    <mergeCell ref="F189:F190"/>
    <mergeCell ref="G189:H189"/>
    <mergeCell ref="I189:K189"/>
    <mergeCell ref="L189:M189"/>
    <mergeCell ref="N189:O189"/>
    <mergeCell ref="P189:Q189"/>
    <mergeCell ref="R189:S189"/>
    <mergeCell ref="T189:U189"/>
    <mergeCell ref="V189:W189"/>
    <mergeCell ref="X189:Y189"/>
    <mergeCell ref="Z189:Z190"/>
    <mergeCell ref="AA189:AA190"/>
    <mergeCell ref="B229:B230"/>
    <mergeCell ref="C229:C230"/>
    <mergeCell ref="D229:D230"/>
    <mergeCell ref="E229:E230"/>
    <mergeCell ref="F229:F230"/>
    <mergeCell ref="G229:H229"/>
    <mergeCell ref="I229:K229"/>
    <mergeCell ref="L229:M229"/>
    <mergeCell ref="N229:O229"/>
    <mergeCell ref="P229:Q229"/>
    <mergeCell ref="R229:S229"/>
    <mergeCell ref="T229:U229"/>
    <mergeCell ref="V229:W229"/>
    <mergeCell ref="X229:Y229"/>
    <mergeCell ref="Z229:Z230"/>
    <mergeCell ref="AA229:AA230"/>
    <mergeCell ref="B254:B255"/>
    <mergeCell ref="C254:C255"/>
    <mergeCell ref="D254:D255"/>
    <mergeCell ref="E254:E255"/>
    <mergeCell ref="F254:F255"/>
    <mergeCell ref="G254:H254"/>
    <mergeCell ref="I254:K254"/>
    <mergeCell ref="V254:W254"/>
    <mergeCell ref="X254:Y254"/>
    <mergeCell ref="Z254:Z255"/>
    <mergeCell ref="AA254:AA255"/>
    <mergeCell ref="B265:B266"/>
    <mergeCell ref="C265:C266"/>
    <mergeCell ref="D265:D266"/>
    <mergeCell ref="E265:E266"/>
    <mergeCell ref="F265:F266"/>
    <mergeCell ref="G265:H265"/>
    <mergeCell ref="I265:K265"/>
    <mergeCell ref="L265:M265"/>
    <mergeCell ref="N265:O265"/>
    <mergeCell ref="P265:Q265"/>
    <mergeCell ref="R265:S265"/>
    <mergeCell ref="T265:U265"/>
    <mergeCell ref="V265:W265"/>
    <mergeCell ref="X265:Y265"/>
    <mergeCell ref="Z265:Z266"/>
    <mergeCell ref="AA265:AA266"/>
  </mergeCells>
  <printOptions/>
  <pageMargins left="0.25" right="0.25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206"/>
  <sheetViews>
    <sheetView zoomScalePageLayoutView="0" workbookViewId="0" topLeftCell="A1">
      <selection activeCell="T135" sqref="T135"/>
    </sheetView>
  </sheetViews>
  <sheetFormatPr defaultColWidth="9.140625" defaultRowHeight="15"/>
  <cols>
    <col min="1" max="1" width="3.57421875" style="1" customWidth="1"/>
    <col min="2" max="2" width="27.57421875" style="1" customWidth="1"/>
    <col min="3" max="3" width="14.140625" style="1" customWidth="1"/>
    <col min="4" max="4" width="14.421875" style="6" customWidth="1"/>
    <col min="5" max="5" width="19.57421875" style="6" customWidth="1"/>
    <col min="6" max="6" width="10.8515625" style="2" customWidth="1"/>
    <col min="7" max="8" width="9.140625" style="1" customWidth="1"/>
    <col min="9" max="9" width="11.00390625" style="2" customWidth="1"/>
    <col min="10" max="10" width="10.421875" style="4" customWidth="1"/>
    <col min="11" max="11" width="8.28125" style="6" customWidth="1"/>
    <col min="12" max="12" width="7.7109375" style="6" customWidth="1"/>
    <col min="13" max="13" width="8.421875" style="6" customWidth="1"/>
    <col min="14" max="21" width="8.28125" style="6" customWidth="1"/>
    <col min="22" max="22" width="9.8515625" style="6" customWidth="1"/>
    <col min="23" max="23" width="8.28125" style="6" customWidth="1"/>
    <col min="24" max="24" width="8.57421875" style="6" customWidth="1"/>
    <col min="25" max="25" width="8.57421875" style="314" customWidth="1"/>
    <col min="26" max="26" width="10.7109375" style="6" customWidth="1"/>
    <col min="27" max="16384" width="9.140625" style="1" customWidth="1"/>
  </cols>
  <sheetData>
    <row r="2" spans="2:26" ht="15" customHeight="1">
      <c r="B2" s="658" t="s">
        <v>276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9"/>
      <c r="Z2" s="658"/>
    </row>
    <row r="3" spans="4:10" ht="14.25">
      <c r="D3" s="5"/>
      <c r="E3" s="5"/>
      <c r="F3" s="5"/>
      <c r="I3" s="5"/>
      <c r="J3" s="3"/>
    </row>
    <row r="4" spans="2:10" ht="15" thickBot="1">
      <c r="B4" s="5"/>
      <c r="C4" s="5"/>
      <c r="D4" s="5"/>
      <c r="E4" s="5"/>
      <c r="F4" s="5"/>
      <c r="I4" s="5"/>
      <c r="J4" s="3"/>
    </row>
    <row r="5" spans="2:27" ht="33.75" customHeight="1" thickBot="1">
      <c r="B5" s="642" t="s">
        <v>3</v>
      </c>
      <c r="C5" s="642" t="s">
        <v>344</v>
      </c>
      <c r="D5" s="646" t="s">
        <v>278</v>
      </c>
      <c r="E5" s="642" t="s">
        <v>244</v>
      </c>
      <c r="F5" s="647" t="s">
        <v>95</v>
      </c>
      <c r="G5" s="638" t="s">
        <v>273</v>
      </c>
      <c r="H5" s="639"/>
      <c r="I5" s="638" t="s">
        <v>272</v>
      </c>
      <c r="J5" s="648"/>
      <c r="K5" s="648"/>
      <c r="L5" s="650" t="s">
        <v>281</v>
      </c>
      <c r="M5" s="651"/>
      <c r="N5" s="638" t="s">
        <v>393</v>
      </c>
      <c r="O5" s="639"/>
      <c r="P5" s="646" t="s">
        <v>394</v>
      </c>
      <c r="Q5" s="646"/>
      <c r="R5" s="640" t="s">
        <v>395</v>
      </c>
      <c r="S5" s="647"/>
      <c r="T5" s="648" t="s">
        <v>396</v>
      </c>
      <c r="U5" s="648"/>
      <c r="V5" s="638" t="s">
        <v>397</v>
      </c>
      <c r="W5" s="639"/>
      <c r="X5" s="640" t="s">
        <v>510</v>
      </c>
      <c r="Y5" s="641"/>
      <c r="Z5" s="642" t="s">
        <v>277</v>
      </c>
      <c r="AA5" s="644" t="s">
        <v>511</v>
      </c>
    </row>
    <row r="6" spans="2:27" ht="15" thickBot="1">
      <c r="B6" s="661"/>
      <c r="C6" s="661"/>
      <c r="D6" s="660"/>
      <c r="E6" s="661"/>
      <c r="F6" s="660"/>
      <c r="G6" s="121" t="s">
        <v>260</v>
      </c>
      <c r="H6" s="122" t="s">
        <v>245</v>
      </c>
      <c r="I6" s="165" t="s">
        <v>259</v>
      </c>
      <c r="J6" s="123" t="s">
        <v>260</v>
      </c>
      <c r="K6" s="124" t="s">
        <v>245</v>
      </c>
      <c r="L6" s="125" t="s">
        <v>282</v>
      </c>
      <c r="M6" s="124" t="s">
        <v>245</v>
      </c>
      <c r="N6" s="135" t="s">
        <v>260</v>
      </c>
      <c r="O6" s="136" t="s">
        <v>245</v>
      </c>
      <c r="P6" s="135" t="s">
        <v>260</v>
      </c>
      <c r="Q6" s="136" t="s">
        <v>245</v>
      </c>
      <c r="R6" s="126" t="s">
        <v>260</v>
      </c>
      <c r="S6" s="124" t="s">
        <v>245</v>
      </c>
      <c r="T6" s="135" t="s">
        <v>260</v>
      </c>
      <c r="U6" s="136" t="s">
        <v>245</v>
      </c>
      <c r="V6" s="126" t="s">
        <v>260</v>
      </c>
      <c r="W6" s="124" t="s">
        <v>245</v>
      </c>
      <c r="X6" s="316" t="s">
        <v>260</v>
      </c>
      <c r="Y6" s="317" t="s">
        <v>245</v>
      </c>
      <c r="Z6" s="661"/>
      <c r="AA6" s="645"/>
    </row>
    <row r="7" spans="1:26" ht="15">
      <c r="A7" s="105">
        <v>1</v>
      </c>
      <c r="B7" s="174" t="s">
        <v>7</v>
      </c>
      <c r="C7" s="175" t="s">
        <v>355</v>
      </c>
      <c r="D7" s="176">
        <v>36226</v>
      </c>
      <c r="E7" s="177" t="s">
        <v>6</v>
      </c>
      <c r="F7" s="178" t="s">
        <v>255</v>
      </c>
      <c r="G7" s="179" t="s">
        <v>106</v>
      </c>
      <c r="H7" s="180">
        <v>48</v>
      </c>
      <c r="I7" s="249">
        <v>2000</v>
      </c>
      <c r="J7" s="223" t="s">
        <v>167</v>
      </c>
      <c r="K7" s="181">
        <v>25</v>
      </c>
      <c r="L7" s="182">
        <v>0</v>
      </c>
      <c r="M7" s="180">
        <v>0</v>
      </c>
      <c r="N7" s="183">
        <v>16</v>
      </c>
      <c r="O7" s="181">
        <v>43</v>
      </c>
      <c r="P7" s="182">
        <v>22</v>
      </c>
      <c r="Q7" s="180">
        <v>32</v>
      </c>
      <c r="R7" s="183">
        <v>193</v>
      </c>
      <c r="S7" s="181">
        <v>41</v>
      </c>
      <c r="T7" s="182">
        <v>48</v>
      </c>
      <c r="U7" s="184">
        <v>46</v>
      </c>
      <c r="V7" s="240">
        <v>41.46</v>
      </c>
      <c r="W7" s="237">
        <v>48</v>
      </c>
      <c r="X7" s="334">
        <v>0.012048611111111123</v>
      </c>
      <c r="Y7" s="180">
        <v>26</v>
      </c>
      <c r="Z7" s="282">
        <f aca="true" t="shared" si="0" ref="Z7:Z38">K7+H7+M7+O7+Q7+S7+U7+W7+Y7</f>
        <v>309</v>
      </c>
    </row>
    <row r="8" spans="1:44" s="88" customFormat="1" ht="15">
      <c r="A8" s="105">
        <v>2</v>
      </c>
      <c r="B8" s="185" t="s">
        <v>20</v>
      </c>
      <c r="C8" s="186" t="s">
        <v>353</v>
      </c>
      <c r="D8" s="187">
        <v>28635</v>
      </c>
      <c r="E8" s="188" t="s">
        <v>14</v>
      </c>
      <c r="F8" s="189" t="s">
        <v>257</v>
      </c>
      <c r="G8" s="190" t="s">
        <v>164</v>
      </c>
      <c r="H8" s="45">
        <v>91</v>
      </c>
      <c r="I8" s="191">
        <v>2000</v>
      </c>
      <c r="J8" s="192" t="s">
        <v>191</v>
      </c>
      <c r="K8" s="46">
        <v>42</v>
      </c>
      <c r="L8" s="114">
        <v>18</v>
      </c>
      <c r="M8" s="45">
        <v>26</v>
      </c>
      <c r="N8" s="82">
        <v>11</v>
      </c>
      <c r="O8" s="46">
        <v>49</v>
      </c>
      <c r="P8" s="114">
        <v>31</v>
      </c>
      <c r="Q8" s="45">
        <v>61</v>
      </c>
      <c r="R8" s="82">
        <v>207</v>
      </c>
      <c r="S8" s="46">
        <v>77</v>
      </c>
      <c r="T8" s="114">
        <v>52</v>
      </c>
      <c r="U8" s="193">
        <v>74</v>
      </c>
      <c r="V8" s="241">
        <v>55.37</v>
      </c>
      <c r="W8" s="238">
        <v>49</v>
      </c>
      <c r="X8" s="327">
        <v>0.010659722222222256</v>
      </c>
      <c r="Y8" s="45">
        <v>49</v>
      </c>
      <c r="Z8" s="283">
        <f t="shared" si="0"/>
        <v>518</v>
      </c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</row>
    <row r="9" spans="1:44" s="88" customFormat="1" ht="15">
      <c r="A9" s="105">
        <v>3</v>
      </c>
      <c r="B9" s="185" t="s">
        <v>57</v>
      </c>
      <c r="C9" s="186" t="s">
        <v>382</v>
      </c>
      <c r="D9" s="187">
        <v>31565</v>
      </c>
      <c r="E9" s="188" t="s">
        <v>52</v>
      </c>
      <c r="F9" s="189" t="s">
        <v>256</v>
      </c>
      <c r="G9" s="190" t="s">
        <v>134</v>
      </c>
      <c r="H9" s="45">
        <v>32</v>
      </c>
      <c r="I9" s="191">
        <v>2000</v>
      </c>
      <c r="J9" s="192" t="s">
        <v>185</v>
      </c>
      <c r="K9" s="46">
        <v>27</v>
      </c>
      <c r="L9" s="114">
        <v>16</v>
      </c>
      <c r="M9" s="45">
        <v>22</v>
      </c>
      <c r="N9" s="82">
        <v>13</v>
      </c>
      <c r="O9" s="46">
        <v>36</v>
      </c>
      <c r="P9" s="114">
        <v>1</v>
      </c>
      <c r="Q9" s="45">
        <v>2</v>
      </c>
      <c r="R9" s="82">
        <v>175</v>
      </c>
      <c r="S9" s="46">
        <v>32</v>
      </c>
      <c r="T9" s="114">
        <v>35</v>
      </c>
      <c r="U9" s="193">
        <v>29</v>
      </c>
      <c r="V9" s="241" t="s">
        <v>475</v>
      </c>
      <c r="W9" s="238">
        <v>12</v>
      </c>
      <c r="X9" s="114"/>
      <c r="Y9" s="45"/>
      <c r="Z9" s="283">
        <f t="shared" si="0"/>
        <v>192</v>
      </c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</row>
    <row r="10" spans="1:44" ht="15">
      <c r="A10" s="105">
        <v>4</v>
      </c>
      <c r="B10" s="185" t="s">
        <v>19</v>
      </c>
      <c r="C10" s="186"/>
      <c r="D10" s="187">
        <v>29610</v>
      </c>
      <c r="E10" s="188" t="s">
        <v>90</v>
      </c>
      <c r="F10" s="189" t="s">
        <v>256</v>
      </c>
      <c r="G10" s="190" t="s">
        <v>111</v>
      </c>
      <c r="H10" s="45">
        <v>44</v>
      </c>
      <c r="I10" s="191">
        <v>2000</v>
      </c>
      <c r="J10" s="192" t="s">
        <v>174</v>
      </c>
      <c r="K10" s="46">
        <v>53</v>
      </c>
      <c r="L10" s="114"/>
      <c r="M10" s="45"/>
      <c r="N10" s="82">
        <v>13</v>
      </c>
      <c r="O10" s="46">
        <v>36</v>
      </c>
      <c r="P10" s="114">
        <v>24</v>
      </c>
      <c r="Q10" s="45">
        <v>34</v>
      </c>
      <c r="R10" s="82">
        <v>195</v>
      </c>
      <c r="S10" s="46">
        <v>42</v>
      </c>
      <c r="T10" s="114">
        <v>46</v>
      </c>
      <c r="U10" s="193">
        <v>42</v>
      </c>
      <c r="V10" s="241">
        <v>55.08</v>
      </c>
      <c r="W10" s="238">
        <v>34</v>
      </c>
      <c r="X10" s="338">
        <v>0.007175925925925936</v>
      </c>
      <c r="Y10" s="45">
        <v>72</v>
      </c>
      <c r="Z10" s="283">
        <f t="shared" si="0"/>
        <v>357</v>
      </c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</row>
    <row r="11" spans="1:44" ht="15">
      <c r="A11" s="105">
        <v>5</v>
      </c>
      <c r="B11" s="185" t="s">
        <v>76</v>
      </c>
      <c r="C11" s="186" t="s">
        <v>392</v>
      </c>
      <c r="D11" s="187">
        <v>30537</v>
      </c>
      <c r="E11" s="188" t="s">
        <v>15</v>
      </c>
      <c r="F11" s="189" t="s">
        <v>246</v>
      </c>
      <c r="G11" s="190" t="s">
        <v>155</v>
      </c>
      <c r="H11" s="45">
        <v>55</v>
      </c>
      <c r="I11" s="191">
        <v>3000</v>
      </c>
      <c r="J11" s="188" t="s">
        <v>228</v>
      </c>
      <c r="K11" s="46">
        <v>39</v>
      </c>
      <c r="L11" s="114">
        <v>3</v>
      </c>
      <c r="M11" s="45">
        <v>3</v>
      </c>
      <c r="N11" s="82">
        <v>6</v>
      </c>
      <c r="O11" s="46">
        <v>28</v>
      </c>
      <c r="P11" s="114">
        <v>19</v>
      </c>
      <c r="Q11" s="45">
        <v>48</v>
      </c>
      <c r="R11" s="82">
        <v>252</v>
      </c>
      <c r="S11" s="46">
        <v>46</v>
      </c>
      <c r="T11" s="114">
        <v>53</v>
      </c>
      <c r="U11" s="193">
        <v>33</v>
      </c>
      <c r="V11" s="241">
        <v>35.12</v>
      </c>
      <c r="W11" s="238">
        <v>49</v>
      </c>
      <c r="X11" s="321">
        <v>0.01606481481481484</v>
      </c>
      <c r="Y11" s="45">
        <v>28</v>
      </c>
      <c r="Z11" s="283">
        <f t="shared" si="0"/>
        <v>329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</row>
    <row r="12" spans="1:44" s="88" customFormat="1" ht="15">
      <c r="A12" s="105">
        <v>6</v>
      </c>
      <c r="B12" s="91" t="s">
        <v>334</v>
      </c>
      <c r="C12" s="144"/>
      <c r="D12" s="102">
        <v>20582</v>
      </c>
      <c r="E12" s="188" t="s">
        <v>14</v>
      </c>
      <c r="F12" s="150" t="s">
        <v>258</v>
      </c>
      <c r="G12" s="153"/>
      <c r="H12" s="169"/>
      <c r="I12" s="194"/>
      <c r="J12" s="89"/>
      <c r="K12" s="46"/>
      <c r="L12" s="114">
        <v>14</v>
      </c>
      <c r="M12" s="45">
        <v>18</v>
      </c>
      <c r="N12" s="82">
        <v>19</v>
      </c>
      <c r="O12" s="46">
        <v>97</v>
      </c>
      <c r="P12" s="114">
        <v>44</v>
      </c>
      <c r="Q12" s="45">
        <v>64</v>
      </c>
      <c r="R12" s="82">
        <v>213</v>
      </c>
      <c r="S12" s="46">
        <v>93</v>
      </c>
      <c r="T12" s="114">
        <v>25</v>
      </c>
      <c r="U12" s="193">
        <v>30</v>
      </c>
      <c r="V12" s="242">
        <v>17.74</v>
      </c>
      <c r="W12" s="238">
        <v>86</v>
      </c>
      <c r="X12" s="328">
        <v>0.012685185185185185</v>
      </c>
      <c r="Y12" s="45">
        <v>14</v>
      </c>
      <c r="Z12" s="283">
        <f t="shared" si="0"/>
        <v>402</v>
      </c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</row>
    <row r="13" spans="1:44" ht="15">
      <c r="A13" s="105">
        <v>7</v>
      </c>
      <c r="B13" s="97" t="s">
        <v>398</v>
      </c>
      <c r="C13" s="141" t="s">
        <v>399</v>
      </c>
      <c r="D13" s="102">
        <v>28663</v>
      </c>
      <c r="E13" s="188" t="s">
        <v>16</v>
      </c>
      <c r="F13" s="150" t="s">
        <v>257</v>
      </c>
      <c r="G13" s="153"/>
      <c r="H13" s="169"/>
      <c r="I13" s="194"/>
      <c r="J13" s="89"/>
      <c r="K13" s="46"/>
      <c r="L13" s="114"/>
      <c r="M13" s="45"/>
      <c r="N13" s="109" t="s">
        <v>400</v>
      </c>
      <c r="O13" s="46">
        <v>106</v>
      </c>
      <c r="P13" s="119" t="s">
        <v>401</v>
      </c>
      <c r="Q13" s="45">
        <v>46</v>
      </c>
      <c r="R13" s="109" t="s">
        <v>402</v>
      </c>
      <c r="S13" s="46">
        <v>79</v>
      </c>
      <c r="T13" s="119" t="s">
        <v>403</v>
      </c>
      <c r="U13" s="193">
        <v>44</v>
      </c>
      <c r="V13" s="241">
        <v>46.25</v>
      </c>
      <c r="W13" s="238">
        <v>60</v>
      </c>
      <c r="X13" s="394">
        <v>0.010902777777777902</v>
      </c>
      <c r="Y13" s="45">
        <v>47</v>
      </c>
      <c r="Z13" s="283">
        <f t="shared" si="0"/>
        <v>382</v>
      </c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</row>
    <row r="14" spans="1:44" s="88" customFormat="1" ht="15">
      <c r="A14" s="105">
        <v>8</v>
      </c>
      <c r="B14" s="185" t="s">
        <v>28</v>
      </c>
      <c r="C14" s="186" t="s">
        <v>381</v>
      </c>
      <c r="D14" s="187">
        <v>25713</v>
      </c>
      <c r="E14" s="188" t="s">
        <v>10</v>
      </c>
      <c r="F14" s="189" t="s">
        <v>250</v>
      </c>
      <c r="G14" s="190" t="s">
        <v>115</v>
      </c>
      <c r="H14" s="45">
        <v>38</v>
      </c>
      <c r="I14" s="191">
        <v>2000</v>
      </c>
      <c r="J14" s="188" t="s">
        <v>204</v>
      </c>
      <c r="K14" s="46">
        <v>31</v>
      </c>
      <c r="L14" s="114">
        <v>10</v>
      </c>
      <c r="M14" s="45">
        <v>10</v>
      </c>
      <c r="N14" s="82">
        <v>12</v>
      </c>
      <c r="O14" s="46">
        <v>61</v>
      </c>
      <c r="P14" s="114">
        <v>20</v>
      </c>
      <c r="Q14" s="45">
        <v>50</v>
      </c>
      <c r="R14" s="82">
        <v>197</v>
      </c>
      <c r="S14" s="46">
        <v>48</v>
      </c>
      <c r="T14" s="114">
        <v>40</v>
      </c>
      <c r="U14" s="193">
        <v>40</v>
      </c>
      <c r="V14" s="241">
        <v>49.39</v>
      </c>
      <c r="W14" s="238">
        <v>50</v>
      </c>
      <c r="X14" s="397">
        <v>0.015648148148148144</v>
      </c>
      <c r="Y14" s="45">
        <v>54</v>
      </c>
      <c r="Z14" s="283">
        <f t="shared" si="0"/>
        <v>382</v>
      </c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</row>
    <row r="15" spans="1:44" s="88" customFormat="1" ht="15">
      <c r="A15" s="105">
        <v>9</v>
      </c>
      <c r="B15" s="185" t="s">
        <v>72</v>
      </c>
      <c r="C15" s="186" t="s">
        <v>369</v>
      </c>
      <c r="D15" s="187">
        <v>30308</v>
      </c>
      <c r="E15" s="188" t="s">
        <v>16</v>
      </c>
      <c r="F15" s="189" t="s">
        <v>256</v>
      </c>
      <c r="G15" s="190" t="s">
        <v>164</v>
      </c>
      <c r="H15" s="45">
        <v>52</v>
      </c>
      <c r="I15" s="191">
        <v>2000</v>
      </c>
      <c r="J15" s="192" t="s">
        <v>183</v>
      </c>
      <c r="K15" s="46">
        <v>54</v>
      </c>
      <c r="L15" s="114"/>
      <c r="M15" s="45"/>
      <c r="N15" s="82">
        <v>16</v>
      </c>
      <c r="O15" s="46">
        <v>43</v>
      </c>
      <c r="P15" s="114">
        <v>17</v>
      </c>
      <c r="Q15" s="45">
        <v>27</v>
      </c>
      <c r="R15" s="82">
        <v>188</v>
      </c>
      <c r="S15" s="46">
        <v>39</v>
      </c>
      <c r="T15" s="114">
        <v>42</v>
      </c>
      <c r="U15" s="193">
        <v>36</v>
      </c>
      <c r="V15" s="241" t="s">
        <v>478</v>
      </c>
      <c r="W15" s="238">
        <v>28</v>
      </c>
      <c r="X15" s="395">
        <v>0.008321759259259338</v>
      </c>
      <c r="Y15" s="45">
        <v>52</v>
      </c>
      <c r="Z15" s="283">
        <f t="shared" si="0"/>
        <v>331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</row>
    <row r="16" spans="1:44" ht="15">
      <c r="A16" s="105">
        <v>10</v>
      </c>
      <c r="B16" s="185" t="s">
        <v>425</v>
      </c>
      <c r="C16" s="186" t="s">
        <v>426</v>
      </c>
      <c r="D16" s="187">
        <v>24434</v>
      </c>
      <c r="E16" s="188" t="s">
        <v>15</v>
      </c>
      <c r="F16" s="189" t="s">
        <v>251</v>
      </c>
      <c r="G16" s="153"/>
      <c r="H16" s="169"/>
      <c r="I16" s="194"/>
      <c r="J16" s="89"/>
      <c r="K16" s="46"/>
      <c r="L16" s="114"/>
      <c r="M16" s="45"/>
      <c r="N16" s="82">
        <v>18</v>
      </c>
      <c r="O16" s="46">
        <v>79</v>
      </c>
      <c r="P16" s="114">
        <v>11</v>
      </c>
      <c r="Q16" s="45">
        <v>31</v>
      </c>
      <c r="R16" s="82">
        <v>225</v>
      </c>
      <c r="S16" s="46">
        <v>65</v>
      </c>
      <c r="T16" s="114">
        <v>38</v>
      </c>
      <c r="U16" s="193">
        <v>38</v>
      </c>
      <c r="V16" s="242">
        <v>40.92</v>
      </c>
      <c r="W16" s="238">
        <v>63</v>
      </c>
      <c r="X16" s="322">
        <v>0.014652777777777824</v>
      </c>
      <c r="Y16" s="45">
        <v>60</v>
      </c>
      <c r="Z16" s="283">
        <f t="shared" si="0"/>
        <v>336</v>
      </c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</row>
    <row r="17" spans="1:44" s="88" customFormat="1" ht="15">
      <c r="A17" s="105">
        <v>11</v>
      </c>
      <c r="B17" s="185" t="s">
        <v>32</v>
      </c>
      <c r="C17" s="186" t="s">
        <v>366</v>
      </c>
      <c r="D17" s="187">
        <v>31516</v>
      </c>
      <c r="E17" s="188" t="s">
        <v>10</v>
      </c>
      <c r="F17" s="189" t="s">
        <v>246</v>
      </c>
      <c r="G17" s="190" t="s">
        <v>127</v>
      </c>
      <c r="H17" s="45">
        <v>46</v>
      </c>
      <c r="I17" s="191">
        <v>3000</v>
      </c>
      <c r="J17" s="188" t="s">
        <v>221</v>
      </c>
      <c r="K17" s="46">
        <v>28</v>
      </c>
      <c r="L17" s="114">
        <v>26</v>
      </c>
      <c r="M17" s="45">
        <v>42</v>
      </c>
      <c r="N17" s="82">
        <v>14</v>
      </c>
      <c r="O17" s="46">
        <v>52</v>
      </c>
      <c r="P17" s="114">
        <v>15</v>
      </c>
      <c r="Q17" s="45">
        <v>40</v>
      </c>
      <c r="R17" s="82">
        <v>258</v>
      </c>
      <c r="S17" s="46">
        <v>49</v>
      </c>
      <c r="T17" s="114">
        <v>46</v>
      </c>
      <c r="U17" s="193">
        <v>26</v>
      </c>
      <c r="V17" s="241">
        <v>44.31</v>
      </c>
      <c r="W17" s="238">
        <v>35</v>
      </c>
      <c r="X17" s="398">
        <v>0.0164699074074074</v>
      </c>
      <c r="Y17" s="45">
        <v>26</v>
      </c>
      <c r="Z17" s="283">
        <f t="shared" si="0"/>
        <v>344</v>
      </c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</row>
    <row r="18" spans="1:44" s="88" customFormat="1" ht="15">
      <c r="A18" s="105">
        <v>12</v>
      </c>
      <c r="B18" s="185" t="s">
        <v>34</v>
      </c>
      <c r="C18" s="186" t="s">
        <v>361</v>
      </c>
      <c r="D18" s="187">
        <v>36670</v>
      </c>
      <c r="E18" s="188" t="s">
        <v>9</v>
      </c>
      <c r="F18" s="189" t="s">
        <v>249</v>
      </c>
      <c r="G18" s="190" t="s">
        <v>127</v>
      </c>
      <c r="H18" s="45">
        <v>46</v>
      </c>
      <c r="I18" s="191">
        <v>3000</v>
      </c>
      <c r="J18" s="188" t="s">
        <v>224</v>
      </c>
      <c r="K18" s="46">
        <v>22</v>
      </c>
      <c r="L18" s="114">
        <v>4</v>
      </c>
      <c r="M18" s="45">
        <v>4</v>
      </c>
      <c r="N18" s="82">
        <v>14</v>
      </c>
      <c r="O18" s="46">
        <v>52</v>
      </c>
      <c r="P18" s="114">
        <v>8</v>
      </c>
      <c r="Q18" s="45">
        <v>22</v>
      </c>
      <c r="R18" s="82">
        <v>241</v>
      </c>
      <c r="S18" s="46">
        <v>40</v>
      </c>
      <c r="T18" s="114">
        <v>44</v>
      </c>
      <c r="U18" s="193">
        <v>24</v>
      </c>
      <c r="V18" s="241">
        <v>31.98</v>
      </c>
      <c r="W18" s="238">
        <v>60</v>
      </c>
      <c r="X18" s="324">
        <v>0.010925925925925908</v>
      </c>
      <c r="Y18" s="45">
        <v>68</v>
      </c>
      <c r="Z18" s="283">
        <f t="shared" si="0"/>
        <v>338</v>
      </c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</row>
    <row r="19" spans="1:44" s="88" customFormat="1" ht="15">
      <c r="A19" s="105">
        <v>13</v>
      </c>
      <c r="B19" s="185" t="s">
        <v>33</v>
      </c>
      <c r="C19" s="186"/>
      <c r="D19" s="187">
        <v>32344</v>
      </c>
      <c r="E19" s="188" t="s">
        <v>15</v>
      </c>
      <c r="F19" s="189" t="s">
        <v>256</v>
      </c>
      <c r="G19" s="190" t="s">
        <v>163</v>
      </c>
      <c r="H19" s="45">
        <v>38</v>
      </c>
      <c r="I19" s="191">
        <v>2000</v>
      </c>
      <c r="J19" s="192" t="s">
        <v>184</v>
      </c>
      <c r="K19" s="46">
        <v>29</v>
      </c>
      <c r="L19" s="114"/>
      <c r="M19" s="45"/>
      <c r="N19" s="82">
        <v>23</v>
      </c>
      <c r="O19" s="46">
        <v>64</v>
      </c>
      <c r="P19" s="114">
        <v>31</v>
      </c>
      <c r="Q19" s="45">
        <v>41</v>
      </c>
      <c r="R19" s="82">
        <v>203</v>
      </c>
      <c r="S19" s="46">
        <v>46</v>
      </c>
      <c r="T19" s="114">
        <v>33</v>
      </c>
      <c r="U19" s="193">
        <v>27</v>
      </c>
      <c r="V19" s="82"/>
      <c r="W19" s="46"/>
      <c r="X19" s="114"/>
      <c r="Y19" s="45"/>
      <c r="Z19" s="283">
        <f t="shared" si="0"/>
        <v>245</v>
      </c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</row>
    <row r="20" spans="1:44" s="88" customFormat="1" ht="15">
      <c r="A20" s="105">
        <v>14</v>
      </c>
      <c r="B20" s="185" t="s">
        <v>62</v>
      </c>
      <c r="C20" s="186" t="s">
        <v>348</v>
      </c>
      <c r="D20" s="187">
        <v>26349</v>
      </c>
      <c r="E20" s="188" t="s">
        <v>14</v>
      </c>
      <c r="F20" s="189" t="s">
        <v>250</v>
      </c>
      <c r="G20" s="190" t="s">
        <v>148</v>
      </c>
      <c r="H20" s="45">
        <v>36</v>
      </c>
      <c r="I20" s="191">
        <v>2000</v>
      </c>
      <c r="J20" s="188" t="s">
        <v>206</v>
      </c>
      <c r="K20" s="46">
        <v>27</v>
      </c>
      <c r="L20" s="114">
        <v>24</v>
      </c>
      <c r="M20" s="45">
        <v>38</v>
      </c>
      <c r="N20" s="82">
        <v>14</v>
      </c>
      <c r="O20" s="46">
        <v>67</v>
      </c>
      <c r="P20" s="114">
        <v>12</v>
      </c>
      <c r="Q20" s="45">
        <v>34</v>
      </c>
      <c r="R20" s="82">
        <v>212</v>
      </c>
      <c r="S20" s="46">
        <v>56</v>
      </c>
      <c r="T20" s="114">
        <v>39</v>
      </c>
      <c r="U20" s="193">
        <v>39</v>
      </c>
      <c r="V20" s="241">
        <v>41.38</v>
      </c>
      <c r="W20" s="238">
        <v>62</v>
      </c>
      <c r="X20" s="329">
        <v>0.01920138888888886</v>
      </c>
      <c r="Y20" s="45">
        <v>34</v>
      </c>
      <c r="Z20" s="283">
        <f t="shared" si="0"/>
        <v>393</v>
      </c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</row>
    <row r="21" spans="1:44" ht="15">
      <c r="A21" s="105">
        <v>15</v>
      </c>
      <c r="B21" s="185" t="s">
        <v>1</v>
      </c>
      <c r="C21" s="186" t="s">
        <v>387</v>
      </c>
      <c r="D21" s="187">
        <v>19947</v>
      </c>
      <c r="E21" s="188" t="s">
        <v>12</v>
      </c>
      <c r="F21" s="189" t="s">
        <v>253</v>
      </c>
      <c r="G21" s="153"/>
      <c r="H21" s="169"/>
      <c r="I21" s="191">
        <v>1000</v>
      </c>
      <c r="J21" s="188" t="s">
        <v>209</v>
      </c>
      <c r="K21" s="46">
        <v>66</v>
      </c>
      <c r="L21" s="114">
        <v>3</v>
      </c>
      <c r="M21" s="45">
        <v>3</v>
      </c>
      <c r="N21" s="82">
        <v>11</v>
      </c>
      <c r="O21" s="46">
        <v>58</v>
      </c>
      <c r="P21" s="114">
        <v>13</v>
      </c>
      <c r="Q21" s="45">
        <v>46</v>
      </c>
      <c r="R21" s="82">
        <v>175</v>
      </c>
      <c r="S21" s="46">
        <v>95</v>
      </c>
      <c r="T21" s="114">
        <v>40</v>
      </c>
      <c r="U21" s="193">
        <v>80</v>
      </c>
      <c r="V21" s="241">
        <v>26.19</v>
      </c>
      <c r="W21" s="238">
        <v>59</v>
      </c>
      <c r="X21" s="389">
        <v>0.005543981481481481</v>
      </c>
      <c r="Y21" s="45">
        <v>85</v>
      </c>
      <c r="Z21" s="283">
        <f t="shared" si="0"/>
        <v>492</v>
      </c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</row>
    <row r="22" spans="1:44" s="88" customFormat="1" ht="15">
      <c r="A22" s="105">
        <v>16</v>
      </c>
      <c r="B22" s="185" t="s">
        <v>58</v>
      </c>
      <c r="C22" s="186" t="s">
        <v>385</v>
      </c>
      <c r="D22" s="187">
        <v>32276</v>
      </c>
      <c r="E22" s="188" t="s">
        <v>52</v>
      </c>
      <c r="F22" s="189" t="s">
        <v>256</v>
      </c>
      <c r="G22" s="190" t="s">
        <v>137</v>
      </c>
      <c r="H22" s="45">
        <v>19</v>
      </c>
      <c r="I22" s="191"/>
      <c r="J22" s="188"/>
      <c r="K22" s="46"/>
      <c r="L22" s="114">
        <v>2</v>
      </c>
      <c r="M22" s="45">
        <v>2</v>
      </c>
      <c r="N22" s="82">
        <v>17</v>
      </c>
      <c r="O22" s="46">
        <v>46</v>
      </c>
      <c r="P22" s="114">
        <v>1</v>
      </c>
      <c r="Q22" s="45">
        <v>2</v>
      </c>
      <c r="R22" s="82">
        <v>184</v>
      </c>
      <c r="S22" s="46">
        <v>37</v>
      </c>
      <c r="T22" s="114">
        <v>25</v>
      </c>
      <c r="U22" s="193">
        <v>19</v>
      </c>
      <c r="V22" s="241">
        <v>58.04</v>
      </c>
      <c r="W22" s="238">
        <v>31</v>
      </c>
      <c r="X22" s="356">
        <v>0.014849537037037026</v>
      </c>
      <c r="Y22" s="45">
        <v>15</v>
      </c>
      <c r="Z22" s="283">
        <f t="shared" si="0"/>
        <v>171</v>
      </c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</row>
    <row r="23" spans="1:44" ht="15">
      <c r="A23" s="105">
        <v>17</v>
      </c>
      <c r="B23" s="185" t="s">
        <v>22</v>
      </c>
      <c r="C23" s="186" t="s">
        <v>405</v>
      </c>
      <c r="D23" s="187">
        <v>25563</v>
      </c>
      <c r="E23" s="188" t="s">
        <v>18</v>
      </c>
      <c r="F23" s="189" t="s">
        <v>257</v>
      </c>
      <c r="G23" s="190" t="s">
        <v>130</v>
      </c>
      <c r="H23" s="45">
        <v>36</v>
      </c>
      <c r="I23" s="191">
        <v>2000</v>
      </c>
      <c r="J23" s="192" t="s">
        <v>197</v>
      </c>
      <c r="K23" s="46">
        <v>15</v>
      </c>
      <c r="L23" s="114">
        <v>10</v>
      </c>
      <c r="M23" s="45">
        <v>10</v>
      </c>
      <c r="N23" s="82">
        <v>31</v>
      </c>
      <c r="O23" s="46">
        <v>109</v>
      </c>
      <c r="P23" s="114">
        <v>17</v>
      </c>
      <c r="Q23" s="45">
        <v>44</v>
      </c>
      <c r="R23" s="82">
        <v>195</v>
      </c>
      <c r="S23" s="46">
        <v>65</v>
      </c>
      <c r="T23" s="114">
        <v>39</v>
      </c>
      <c r="U23" s="193">
        <v>48</v>
      </c>
      <c r="V23" s="241">
        <v>43.85</v>
      </c>
      <c r="W23" s="238">
        <v>64</v>
      </c>
      <c r="X23" s="380">
        <v>0.010092592592592703</v>
      </c>
      <c r="Y23" s="45">
        <v>53</v>
      </c>
      <c r="Z23" s="283">
        <f t="shared" si="0"/>
        <v>444</v>
      </c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</row>
    <row r="24" spans="1:44" ht="15">
      <c r="A24" s="105">
        <v>18</v>
      </c>
      <c r="B24" s="185" t="s">
        <v>59</v>
      </c>
      <c r="C24" s="186"/>
      <c r="D24" s="187">
        <v>33430</v>
      </c>
      <c r="E24" s="188" t="s">
        <v>14</v>
      </c>
      <c r="F24" s="189" t="s">
        <v>249</v>
      </c>
      <c r="G24" s="190" t="s">
        <v>152</v>
      </c>
      <c r="H24" s="45">
        <v>61</v>
      </c>
      <c r="I24" s="191">
        <v>3000</v>
      </c>
      <c r="J24" s="188" t="s">
        <v>217</v>
      </c>
      <c r="K24" s="46">
        <v>41</v>
      </c>
      <c r="L24" s="114">
        <v>7</v>
      </c>
      <c r="M24" s="45">
        <v>7</v>
      </c>
      <c r="N24" s="82">
        <v>8</v>
      </c>
      <c r="O24" s="46">
        <v>34</v>
      </c>
      <c r="P24" s="114">
        <v>16</v>
      </c>
      <c r="Q24" s="45">
        <v>42</v>
      </c>
      <c r="R24" s="82">
        <v>240</v>
      </c>
      <c r="S24" s="46">
        <v>40</v>
      </c>
      <c r="T24" s="114">
        <v>39</v>
      </c>
      <c r="U24" s="193">
        <v>19</v>
      </c>
      <c r="V24" s="241">
        <v>43.58</v>
      </c>
      <c r="W24" s="238">
        <v>36</v>
      </c>
      <c r="X24" s="330">
        <v>0.011076388888888945</v>
      </c>
      <c r="Y24" s="45">
        <v>66</v>
      </c>
      <c r="Z24" s="283">
        <f t="shared" si="0"/>
        <v>346</v>
      </c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</row>
    <row r="25" spans="1:44" s="88" customFormat="1" ht="15">
      <c r="A25" s="105">
        <v>19</v>
      </c>
      <c r="B25" s="185" t="s">
        <v>67</v>
      </c>
      <c r="C25" s="186"/>
      <c r="D25" s="187">
        <v>29381</v>
      </c>
      <c r="E25" s="188" t="s">
        <v>65</v>
      </c>
      <c r="F25" s="189" t="s">
        <v>246</v>
      </c>
      <c r="G25" s="190" t="s">
        <v>159</v>
      </c>
      <c r="H25" s="45">
        <v>36</v>
      </c>
      <c r="I25" s="191">
        <v>3000</v>
      </c>
      <c r="J25" s="188" t="s">
        <v>225</v>
      </c>
      <c r="K25" s="46">
        <v>54</v>
      </c>
      <c r="L25" s="114"/>
      <c r="M25" s="45"/>
      <c r="N25" s="82">
        <v>25</v>
      </c>
      <c r="O25" s="46">
        <v>85</v>
      </c>
      <c r="P25" s="114">
        <v>19</v>
      </c>
      <c r="Q25" s="45">
        <v>48</v>
      </c>
      <c r="R25" s="82">
        <v>238</v>
      </c>
      <c r="S25" s="46">
        <v>39</v>
      </c>
      <c r="T25" s="114">
        <v>43</v>
      </c>
      <c r="U25" s="193">
        <v>23</v>
      </c>
      <c r="V25" s="241">
        <v>32.87</v>
      </c>
      <c r="W25" s="238">
        <v>55</v>
      </c>
      <c r="X25" s="384">
        <v>0.008692129629629654</v>
      </c>
      <c r="Y25" s="45">
        <v>95</v>
      </c>
      <c r="Z25" s="283">
        <f t="shared" si="0"/>
        <v>435</v>
      </c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</row>
    <row r="26" spans="1:44" ht="15">
      <c r="A26" s="105">
        <v>20</v>
      </c>
      <c r="B26" s="185" t="s">
        <v>4</v>
      </c>
      <c r="C26" s="186"/>
      <c r="D26" s="187">
        <v>35565</v>
      </c>
      <c r="E26" s="188" t="s">
        <v>5</v>
      </c>
      <c r="F26" s="189" t="s">
        <v>249</v>
      </c>
      <c r="G26" s="190" t="s">
        <v>120</v>
      </c>
      <c r="H26" s="45">
        <v>52</v>
      </c>
      <c r="I26" s="191">
        <v>3000</v>
      </c>
      <c r="J26" s="188" t="s">
        <v>220</v>
      </c>
      <c r="K26" s="46">
        <v>81</v>
      </c>
      <c r="L26" s="114">
        <v>0</v>
      </c>
      <c r="M26" s="45">
        <v>0</v>
      </c>
      <c r="N26" s="82">
        <v>10</v>
      </c>
      <c r="O26" s="46">
        <v>40</v>
      </c>
      <c r="P26" s="114">
        <v>13</v>
      </c>
      <c r="Q26" s="45">
        <v>36</v>
      </c>
      <c r="R26" s="82">
        <v>223</v>
      </c>
      <c r="S26" s="46">
        <v>31</v>
      </c>
      <c r="T26" s="114">
        <v>52</v>
      </c>
      <c r="U26" s="193">
        <v>32</v>
      </c>
      <c r="V26" s="241">
        <v>29.27</v>
      </c>
      <c r="W26" s="238">
        <v>73</v>
      </c>
      <c r="X26" s="359">
        <v>0.010393518518518517</v>
      </c>
      <c r="Y26" s="45">
        <v>74</v>
      </c>
      <c r="Z26" s="283">
        <f t="shared" si="0"/>
        <v>419</v>
      </c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</row>
    <row r="27" spans="1:44" s="88" customFormat="1" ht="15">
      <c r="A27" s="105">
        <v>21</v>
      </c>
      <c r="B27" s="185" t="s">
        <v>45</v>
      </c>
      <c r="C27" s="186"/>
      <c r="D27" s="187">
        <v>36765</v>
      </c>
      <c r="E27" s="188" t="s">
        <v>5</v>
      </c>
      <c r="F27" s="189" t="s">
        <v>249</v>
      </c>
      <c r="G27" s="190" t="s">
        <v>139</v>
      </c>
      <c r="H27" s="45">
        <v>44</v>
      </c>
      <c r="I27" s="191">
        <v>3000</v>
      </c>
      <c r="J27" s="188" t="s">
        <v>223</v>
      </c>
      <c r="K27" s="46">
        <v>23</v>
      </c>
      <c r="L27" s="114">
        <v>4</v>
      </c>
      <c r="M27" s="45">
        <v>4</v>
      </c>
      <c r="N27" s="82">
        <v>8</v>
      </c>
      <c r="O27" s="46">
        <v>34</v>
      </c>
      <c r="P27" s="114">
        <v>15</v>
      </c>
      <c r="Q27" s="45">
        <v>40</v>
      </c>
      <c r="R27" s="82">
        <v>228</v>
      </c>
      <c r="S27" s="46">
        <v>34</v>
      </c>
      <c r="T27" s="114">
        <v>45</v>
      </c>
      <c r="U27" s="193">
        <v>25</v>
      </c>
      <c r="V27" s="241">
        <v>43.62</v>
      </c>
      <c r="W27" s="238">
        <v>36</v>
      </c>
      <c r="X27" s="360">
        <v>0.012071759259259303</v>
      </c>
      <c r="Y27" s="45">
        <v>53</v>
      </c>
      <c r="Z27" s="283">
        <f t="shared" si="0"/>
        <v>293</v>
      </c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</row>
    <row r="28" spans="1:44" s="88" customFormat="1" ht="15">
      <c r="A28" s="105">
        <v>22</v>
      </c>
      <c r="B28" s="185" t="s">
        <v>48</v>
      </c>
      <c r="C28" s="186" t="s">
        <v>388</v>
      </c>
      <c r="D28" s="187">
        <v>36722</v>
      </c>
      <c r="E28" s="188" t="s">
        <v>6</v>
      </c>
      <c r="F28" s="189" t="s">
        <v>249</v>
      </c>
      <c r="G28" s="190" t="s">
        <v>138</v>
      </c>
      <c r="H28" s="45">
        <v>46</v>
      </c>
      <c r="I28" s="191">
        <v>3000</v>
      </c>
      <c r="J28" s="188" t="s">
        <v>218</v>
      </c>
      <c r="K28" s="46">
        <v>35</v>
      </c>
      <c r="L28" s="114">
        <v>20</v>
      </c>
      <c r="M28" s="45">
        <v>30</v>
      </c>
      <c r="N28" s="82">
        <v>8</v>
      </c>
      <c r="O28" s="46">
        <v>34</v>
      </c>
      <c r="P28" s="114">
        <v>10</v>
      </c>
      <c r="Q28" s="45">
        <v>28</v>
      </c>
      <c r="R28" s="82">
        <v>234</v>
      </c>
      <c r="S28" s="46">
        <v>37</v>
      </c>
      <c r="T28" s="114">
        <v>54</v>
      </c>
      <c r="U28" s="193">
        <v>34</v>
      </c>
      <c r="V28" s="241">
        <v>51.05</v>
      </c>
      <c r="W28" s="238">
        <v>28</v>
      </c>
      <c r="X28" s="335">
        <v>0.011053240740740797</v>
      </c>
      <c r="Y28" s="45">
        <v>66</v>
      </c>
      <c r="Z28" s="283">
        <f t="shared" si="0"/>
        <v>338</v>
      </c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</row>
    <row r="29" spans="1:44" ht="15">
      <c r="A29" s="105">
        <v>23</v>
      </c>
      <c r="B29" s="185" t="s">
        <v>99</v>
      </c>
      <c r="C29" s="186" t="s">
        <v>375</v>
      </c>
      <c r="D29" s="187">
        <v>36923</v>
      </c>
      <c r="E29" s="188" t="s">
        <v>9</v>
      </c>
      <c r="F29" s="189" t="s">
        <v>248</v>
      </c>
      <c r="G29" s="190" t="s">
        <v>124</v>
      </c>
      <c r="H29" s="45">
        <v>52</v>
      </c>
      <c r="I29" s="191">
        <v>3000</v>
      </c>
      <c r="J29" s="188" t="s">
        <v>243</v>
      </c>
      <c r="K29" s="46">
        <v>18</v>
      </c>
      <c r="L29" s="114">
        <v>11</v>
      </c>
      <c r="M29" s="45">
        <v>12</v>
      </c>
      <c r="N29" s="82">
        <v>20</v>
      </c>
      <c r="O29" s="46">
        <v>70</v>
      </c>
      <c r="P29" s="114">
        <v>19</v>
      </c>
      <c r="Q29" s="45">
        <v>48</v>
      </c>
      <c r="R29" s="82">
        <v>247</v>
      </c>
      <c r="S29" s="46">
        <v>43</v>
      </c>
      <c r="T29" s="114">
        <v>45</v>
      </c>
      <c r="U29" s="193">
        <v>25</v>
      </c>
      <c r="V29" s="242">
        <v>30.06</v>
      </c>
      <c r="W29" s="238">
        <v>69</v>
      </c>
      <c r="X29" s="114"/>
      <c r="Y29" s="45"/>
      <c r="Z29" s="283">
        <f t="shared" si="0"/>
        <v>337</v>
      </c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</row>
    <row r="30" spans="1:44" s="88" customFormat="1" ht="15">
      <c r="A30" s="105">
        <v>24</v>
      </c>
      <c r="B30" s="185" t="s">
        <v>70</v>
      </c>
      <c r="C30" s="186"/>
      <c r="D30" s="187">
        <v>25601</v>
      </c>
      <c r="E30" s="188" t="s">
        <v>65</v>
      </c>
      <c r="F30" s="189" t="s">
        <v>250</v>
      </c>
      <c r="G30" s="190" t="s">
        <v>149</v>
      </c>
      <c r="H30" s="45">
        <v>61</v>
      </c>
      <c r="I30" s="191"/>
      <c r="J30" s="188"/>
      <c r="K30" s="46"/>
      <c r="L30" s="114"/>
      <c r="M30" s="45"/>
      <c r="N30" s="82">
        <v>0</v>
      </c>
      <c r="O30" s="46">
        <v>25</v>
      </c>
      <c r="P30" s="114">
        <v>14</v>
      </c>
      <c r="Q30" s="45">
        <v>38</v>
      </c>
      <c r="R30" s="82">
        <v>226</v>
      </c>
      <c r="S30" s="46">
        <v>66</v>
      </c>
      <c r="T30" s="114">
        <v>49</v>
      </c>
      <c r="U30" s="193">
        <v>58</v>
      </c>
      <c r="V30" s="241">
        <v>35.49</v>
      </c>
      <c r="W30" s="238">
        <v>76</v>
      </c>
      <c r="X30" s="385">
        <v>0.011018518518518542</v>
      </c>
      <c r="Y30" s="45">
        <v>86</v>
      </c>
      <c r="Z30" s="283">
        <f t="shared" si="0"/>
        <v>410</v>
      </c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</row>
    <row r="31" spans="1:44" s="88" customFormat="1" ht="15">
      <c r="A31" s="105">
        <v>25</v>
      </c>
      <c r="B31" s="185" t="s">
        <v>27</v>
      </c>
      <c r="C31" s="186" t="s">
        <v>377</v>
      </c>
      <c r="D31" s="187">
        <v>30819</v>
      </c>
      <c r="E31" s="188" t="s">
        <v>10</v>
      </c>
      <c r="F31" s="189" t="s">
        <v>246</v>
      </c>
      <c r="G31" s="190" t="s">
        <v>141</v>
      </c>
      <c r="H31" s="45">
        <v>42</v>
      </c>
      <c r="I31" s="191">
        <v>3000</v>
      </c>
      <c r="J31" s="188" t="s">
        <v>236</v>
      </c>
      <c r="K31" s="46">
        <v>12</v>
      </c>
      <c r="L31" s="114">
        <v>10</v>
      </c>
      <c r="M31" s="45">
        <v>10</v>
      </c>
      <c r="N31" s="82">
        <v>15</v>
      </c>
      <c r="O31" s="46">
        <v>55</v>
      </c>
      <c r="P31" s="114">
        <v>16</v>
      </c>
      <c r="Q31" s="45">
        <v>42</v>
      </c>
      <c r="R31" s="82">
        <v>238</v>
      </c>
      <c r="S31" s="46">
        <v>39</v>
      </c>
      <c r="T31" s="114">
        <v>42</v>
      </c>
      <c r="U31" s="193">
        <v>22</v>
      </c>
      <c r="V31" s="241">
        <v>32.01</v>
      </c>
      <c r="W31" s="238">
        <v>59</v>
      </c>
      <c r="X31" s="114"/>
      <c r="Y31" s="45"/>
      <c r="Z31" s="283">
        <f t="shared" si="0"/>
        <v>281</v>
      </c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</row>
    <row r="32" spans="1:44" ht="15">
      <c r="A32" s="105">
        <v>26</v>
      </c>
      <c r="B32" s="185" t="s">
        <v>38</v>
      </c>
      <c r="C32" s="186"/>
      <c r="D32" s="187">
        <v>36752</v>
      </c>
      <c r="E32" s="188" t="s">
        <v>9</v>
      </c>
      <c r="F32" s="189" t="s">
        <v>255</v>
      </c>
      <c r="G32" s="190" t="s">
        <v>108</v>
      </c>
      <c r="H32" s="45">
        <v>40</v>
      </c>
      <c r="I32" s="167">
        <v>2000</v>
      </c>
      <c r="J32" s="192" t="s">
        <v>172</v>
      </c>
      <c r="K32" s="46">
        <v>16</v>
      </c>
      <c r="L32" s="114">
        <v>8</v>
      </c>
      <c r="M32" s="45">
        <v>8</v>
      </c>
      <c r="N32" s="82">
        <v>9</v>
      </c>
      <c r="O32" s="46">
        <v>28</v>
      </c>
      <c r="P32" s="114">
        <v>9</v>
      </c>
      <c r="Q32" s="45">
        <v>18</v>
      </c>
      <c r="R32" s="82">
        <v>169</v>
      </c>
      <c r="S32" s="46">
        <v>29</v>
      </c>
      <c r="T32" s="114">
        <v>45</v>
      </c>
      <c r="U32" s="193">
        <v>40</v>
      </c>
      <c r="V32" s="241" t="s">
        <v>473</v>
      </c>
      <c r="W32" s="238">
        <v>21</v>
      </c>
      <c r="X32" s="325">
        <v>0.00856481481481482</v>
      </c>
      <c r="Y32" s="45">
        <v>50</v>
      </c>
      <c r="Z32" s="283">
        <f t="shared" si="0"/>
        <v>250</v>
      </c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</row>
    <row r="33" spans="1:44" ht="15">
      <c r="A33" s="105">
        <v>27</v>
      </c>
      <c r="B33" s="95" t="s">
        <v>338</v>
      </c>
      <c r="C33" s="143"/>
      <c r="D33" s="102">
        <v>33539</v>
      </c>
      <c r="E33" s="188" t="s">
        <v>17</v>
      </c>
      <c r="F33" s="150" t="s">
        <v>255</v>
      </c>
      <c r="G33" s="153"/>
      <c r="H33" s="169"/>
      <c r="I33" s="194"/>
      <c r="J33" s="89"/>
      <c r="K33" s="46"/>
      <c r="L33" s="163">
        <v>38</v>
      </c>
      <c r="M33" s="116">
        <v>66</v>
      </c>
      <c r="N33" s="107"/>
      <c r="O33" s="98"/>
      <c r="P33" s="115"/>
      <c r="Q33" s="116"/>
      <c r="R33" s="107"/>
      <c r="S33" s="98"/>
      <c r="T33" s="115"/>
      <c r="U33" s="116"/>
      <c r="V33" s="107"/>
      <c r="W33" s="98"/>
      <c r="X33" s="115"/>
      <c r="Y33" s="116"/>
      <c r="Z33" s="283">
        <f t="shared" si="0"/>
        <v>66</v>
      </c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</row>
    <row r="34" spans="1:44" s="88" customFormat="1" ht="15">
      <c r="A34" s="105">
        <v>28</v>
      </c>
      <c r="B34" s="185" t="s">
        <v>78</v>
      </c>
      <c r="C34" s="186" t="s">
        <v>358</v>
      </c>
      <c r="D34" s="187">
        <v>29618</v>
      </c>
      <c r="E34" s="188" t="s">
        <v>10</v>
      </c>
      <c r="F34" s="189" t="s">
        <v>256</v>
      </c>
      <c r="G34" s="190" t="s">
        <v>116</v>
      </c>
      <c r="H34" s="45">
        <v>22</v>
      </c>
      <c r="I34" s="191">
        <v>2000</v>
      </c>
      <c r="J34" s="192" t="s">
        <v>179</v>
      </c>
      <c r="K34" s="46">
        <v>24</v>
      </c>
      <c r="L34" s="114">
        <v>18</v>
      </c>
      <c r="M34" s="45">
        <v>26</v>
      </c>
      <c r="N34" s="82">
        <v>13</v>
      </c>
      <c r="O34" s="46">
        <v>36</v>
      </c>
      <c r="P34" s="114">
        <v>11</v>
      </c>
      <c r="Q34" s="45">
        <v>21</v>
      </c>
      <c r="R34" s="82">
        <v>182</v>
      </c>
      <c r="S34" s="46">
        <v>36</v>
      </c>
      <c r="T34" s="114">
        <v>47</v>
      </c>
      <c r="U34" s="193">
        <v>44</v>
      </c>
      <c r="V34" s="241">
        <v>55.79</v>
      </c>
      <c r="W34" s="238">
        <v>34</v>
      </c>
      <c r="X34" s="399">
        <v>0.013564814814814814</v>
      </c>
      <c r="Y34" s="45">
        <v>19</v>
      </c>
      <c r="Z34" s="283">
        <f t="shared" si="0"/>
        <v>262</v>
      </c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</row>
    <row r="35" spans="1:44" s="88" customFormat="1" ht="15">
      <c r="A35" s="105">
        <v>29</v>
      </c>
      <c r="B35" s="91" t="s">
        <v>411</v>
      </c>
      <c r="C35" s="144" t="s">
        <v>412</v>
      </c>
      <c r="D35" s="102">
        <v>33309</v>
      </c>
      <c r="E35" s="188" t="s">
        <v>15</v>
      </c>
      <c r="F35" s="189" t="s">
        <v>249</v>
      </c>
      <c r="G35" s="153"/>
      <c r="H35" s="169"/>
      <c r="I35" s="195"/>
      <c r="J35" s="198"/>
      <c r="K35" s="196"/>
      <c r="L35" s="153"/>
      <c r="M35" s="169"/>
      <c r="N35" s="82">
        <v>12</v>
      </c>
      <c r="O35" s="46">
        <v>46</v>
      </c>
      <c r="P35" s="114">
        <v>8</v>
      </c>
      <c r="Q35" s="45">
        <v>22</v>
      </c>
      <c r="R35" s="82">
        <v>246</v>
      </c>
      <c r="S35" s="46">
        <v>43</v>
      </c>
      <c r="T35" s="114">
        <v>41</v>
      </c>
      <c r="U35" s="193">
        <v>21</v>
      </c>
      <c r="V35" s="241">
        <v>38.54</v>
      </c>
      <c r="W35" s="238">
        <v>42</v>
      </c>
      <c r="X35" s="323">
        <v>0.021388888888888857</v>
      </c>
      <c r="Y35" s="45">
        <v>13</v>
      </c>
      <c r="Z35" s="283">
        <f t="shared" si="0"/>
        <v>187</v>
      </c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</row>
    <row r="36" spans="1:44" s="88" customFormat="1" ht="15">
      <c r="A36" s="105">
        <v>30</v>
      </c>
      <c r="B36" s="185" t="s">
        <v>66</v>
      </c>
      <c r="C36" s="186" t="s">
        <v>391</v>
      </c>
      <c r="D36" s="187">
        <v>32186</v>
      </c>
      <c r="E36" s="188" t="s">
        <v>65</v>
      </c>
      <c r="F36" s="189" t="s">
        <v>246</v>
      </c>
      <c r="G36" s="190" t="s">
        <v>141</v>
      </c>
      <c r="H36" s="45">
        <v>42</v>
      </c>
      <c r="I36" s="191">
        <v>3000</v>
      </c>
      <c r="J36" s="188" t="s">
        <v>231</v>
      </c>
      <c r="K36" s="46">
        <v>22</v>
      </c>
      <c r="L36" s="114">
        <v>20</v>
      </c>
      <c r="M36" s="45">
        <v>30</v>
      </c>
      <c r="N36" s="82">
        <v>12</v>
      </c>
      <c r="O36" s="46">
        <v>46</v>
      </c>
      <c r="P36" s="114">
        <v>19</v>
      </c>
      <c r="Q36" s="45">
        <v>48</v>
      </c>
      <c r="R36" s="82">
        <v>243</v>
      </c>
      <c r="S36" s="46">
        <v>41</v>
      </c>
      <c r="T36" s="114">
        <v>52</v>
      </c>
      <c r="U36" s="193">
        <v>32</v>
      </c>
      <c r="V36" s="241">
        <v>34.97</v>
      </c>
      <c r="W36" s="238">
        <v>50</v>
      </c>
      <c r="X36" s="386">
        <v>0.02300925925925929</v>
      </c>
      <c r="Y36" s="45">
        <v>10</v>
      </c>
      <c r="Z36" s="283">
        <f t="shared" si="0"/>
        <v>321</v>
      </c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</row>
    <row r="37" spans="1:44" s="88" customFormat="1" ht="15">
      <c r="A37" s="105">
        <v>31</v>
      </c>
      <c r="B37" s="185" t="s">
        <v>36</v>
      </c>
      <c r="C37" s="186" t="s">
        <v>368</v>
      </c>
      <c r="D37" s="187">
        <v>35959</v>
      </c>
      <c r="E37" s="188" t="s">
        <v>9</v>
      </c>
      <c r="F37" s="189" t="s">
        <v>249</v>
      </c>
      <c r="G37" s="190" t="s">
        <v>122</v>
      </c>
      <c r="H37" s="45">
        <v>44</v>
      </c>
      <c r="I37" s="191">
        <v>3000</v>
      </c>
      <c r="J37" s="188" t="s">
        <v>241</v>
      </c>
      <c r="K37" s="46">
        <v>24</v>
      </c>
      <c r="L37" s="114">
        <v>0</v>
      </c>
      <c r="M37" s="45">
        <v>0</v>
      </c>
      <c r="N37" s="82">
        <v>16</v>
      </c>
      <c r="O37" s="46">
        <v>58</v>
      </c>
      <c r="P37" s="114">
        <v>15</v>
      </c>
      <c r="Q37" s="45">
        <v>40</v>
      </c>
      <c r="R37" s="82">
        <v>255</v>
      </c>
      <c r="S37" s="46">
        <v>47</v>
      </c>
      <c r="T37" s="114">
        <v>51</v>
      </c>
      <c r="U37" s="193">
        <v>31</v>
      </c>
      <c r="V37" s="82"/>
      <c r="W37" s="46"/>
      <c r="X37" s="114"/>
      <c r="Y37" s="45"/>
      <c r="Z37" s="283">
        <f t="shared" si="0"/>
        <v>244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</row>
    <row r="38" spans="1:44" s="88" customFormat="1" ht="15">
      <c r="A38" s="105">
        <v>32</v>
      </c>
      <c r="B38" s="91" t="s">
        <v>420</v>
      </c>
      <c r="C38" s="144" t="s">
        <v>421</v>
      </c>
      <c r="D38" s="102">
        <v>30152</v>
      </c>
      <c r="E38" s="188" t="s">
        <v>15</v>
      </c>
      <c r="F38" s="150" t="s">
        <v>246</v>
      </c>
      <c r="G38" s="153"/>
      <c r="H38" s="169"/>
      <c r="I38" s="194"/>
      <c r="J38" s="89"/>
      <c r="K38" s="46"/>
      <c r="L38" s="114"/>
      <c r="M38" s="45"/>
      <c r="N38" s="82">
        <v>7</v>
      </c>
      <c r="O38" s="46">
        <v>31</v>
      </c>
      <c r="P38" s="114">
        <v>12</v>
      </c>
      <c r="Q38" s="45">
        <v>34</v>
      </c>
      <c r="R38" s="82">
        <v>245</v>
      </c>
      <c r="S38" s="46">
        <v>42</v>
      </c>
      <c r="T38" s="114">
        <v>40</v>
      </c>
      <c r="U38" s="193">
        <v>20</v>
      </c>
      <c r="V38" s="242">
        <v>39.28</v>
      </c>
      <c r="W38" s="238">
        <v>41</v>
      </c>
      <c r="X38" s="153"/>
      <c r="Y38" s="45"/>
      <c r="Z38" s="283">
        <f t="shared" si="0"/>
        <v>168</v>
      </c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</row>
    <row r="39" spans="1:44" s="88" customFormat="1" ht="15">
      <c r="A39" s="105">
        <v>33</v>
      </c>
      <c r="B39" s="185" t="s">
        <v>97</v>
      </c>
      <c r="C39" s="186"/>
      <c r="D39" s="187">
        <v>30176</v>
      </c>
      <c r="E39" s="188" t="s">
        <v>18</v>
      </c>
      <c r="F39" s="189" t="s">
        <v>246</v>
      </c>
      <c r="G39" s="153"/>
      <c r="H39" s="169"/>
      <c r="I39" s="191">
        <v>3000</v>
      </c>
      <c r="J39" s="188" t="s">
        <v>214</v>
      </c>
      <c r="K39" s="46">
        <v>60</v>
      </c>
      <c r="L39" s="114"/>
      <c r="M39" s="45"/>
      <c r="N39" s="82">
        <v>9</v>
      </c>
      <c r="O39" s="46">
        <v>37</v>
      </c>
      <c r="P39" s="114">
        <v>21</v>
      </c>
      <c r="Q39" s="45">
        <v>52</v>
      </c>
      <c r="R39" s="82">
        <v>250</v>
      </c>
      <c r="S39" s="46">
        <v>45</v>
      </c>
      <c r="T39" s="114">
        <v>50</v>
      </c>
      <c r="U39" s="193">
        <v>30</v>
      </c>
      <c r="V39" s="82"/>
      <c r="W39" s="46"/>
      <c r="X39" s="381">
        <v>0.009305555555555543</v>
      </c>
      <c r="Y39" s="45">
        <v>88</v>
      </c>
      <c r="Z39" s="283">
        <f aca="true" t="shared" si="1" ref="Z39:Z70">K39+H39+M39+O39+Q39+S39+U39+W39+Y39</f>
        <v>312</v>
      </c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</row>
    <row r="40" spans="1:44" s="88" customFormat="1" ht="15">
      <c r="A40" s="105">
        <v>34</v>
      </c>
      <c r="B40" s="185" t="s">
        <v>85</v>
      </c>
      <c r="C40" s="186"/>
      <c r="D40" s="187">
        <v>22762</v>
      </c>
      <c r="E40" s="188" t="s">
        <v>18</v>
      </c>
      <c r="F40" s="189" t="s">
        <v>252</v>
      </c>
      <c r="G40" s="190" t="s">
        <v>147</v>
      </c>
      <c r="H40" s="45">
        <v>15</v>
      </c>
      <c r="I40" s="191">
        <v>2000</v>
      </c>
      <c r="J40" s="192" t="s">
        <v>199</v>
      </c>
      <c r="K40" s="46">
        <v>8</v>
      </c>
      <c r="L40" s="114"/>
      <c r="M40" s="45"/>
      <c r="N40" s="82">
        <v>19</v>
      </c>
      <c r="O40" s="46">
        <v>73</v>
      </c>
      <c r="P40" s="114">
        <v>2</v>
      </c>
      <c r="Q40" s="45">
        <v>6</v>
      </c>
      <c r="R40" s="82">
        <v>143</v>
      </c>
      <c r="S40" s="46">
        <v>31</v>
      </c>
      <c r="T40" s="114">
        <v>21</v>
      </c>
      <c r="U40" s="193">
        <v>21</v>
      </c>
      <c r="V40" s="241">
        <v>59.05</v>
      </c>
      <c r="W40" s="238">
        <v>45</v>
      </c>
      <c r="X40" s="382">
        <v>0.012893518518518587</v>
      </c>
      <c r="Y40" s="45">
        <v>35</v>
      </c>
      <c r="Z40" s="283">
        <f t="shared" si="1"/>
        <v>234</v>
      </c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15">
      <c r="A41" s="105">
        <v>35</v>
      </c>
      <c r="B41" s="203" t="s">
        <v>29</v>
      </c>
      <c r="C41" s="204" t="s">
        <v>379</v>
      </c>
      <c r="D41" s="205">
        <v>19580</v>
      </c>
      <c r="E41" s="199" t="s">
        <v>15</v>
      </c>
      <c r="F41" s="206" t="s">
        <v>258</v>
      </c>
      <c r="G41" s="152"/>
      <c r="H41" s="168"/>
      <c r="I41" s="208">
        <v>2000</v>
      </c>
      <c r="J41" s="199" t="s">
        <v>207</v>
      </c>
      <c r="K41" s="86">
        <v>55</v>
      </c>
      <c r="L41" s="113"/>
      <c r="M41" s="84"/>
      <c r="N41" s="85"/>
      <c r="O41" s="86"/>
      <c r="P41" s="113"/>
      <c r="Q41" s="84"/>
      <c r="R41" s="85"/>
      <c r="S41" s="86"/>
      <c r="T41" s="113"/>
      <c r="U41" s="84"/>
      <c r="V41" s="243">
        <v>21.02</v>
      </c>
      <c r="W41" s="239">
        <v>73</v>
      </c>
      <c r="X41" s="113"/>
      <c r="Y41" s="84"/>
      <c r="Z41" s="285">
        <f t="shared" si="1"/>
        <v>128</v>
      </c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s="88" customFormat="1" ht="15">
      <c r="A42" s="105">
        <v>36</v>
      </c>
      <c r="B42" s="185" t="s">
        <v>94</v>
      </c>
      <c r="C42" s="186"/>
      <c r="D42" s="187">
        <v>24108</v>
      </c>
      <c r="E42" s="188" t="s">
        <v>17</v>
      </c>
      <c r="F42" s="189" t="s">
        <v>252</v>
      </c>
      <c r="G42" s="190" t="s">
        <v>146</v>
      </c>
      <c r="H42" s="45">
        <v>34</v>
      </c>
      <c r="I42" s="191">
        <v>2000</v>
      </c>
      <c r="J42" s="192" t="s">
        <v>193</v>
      </c>
      <c r="K42" s="46">
        <v>28</v>
      </c>
      <c r="L42" s="114"/>
      <c r="M42" s="45"/>
      <c r="N42" s="82"/>
      <c r="O42" s="46"/>
      <c r="P42" s="114"/>
      <c r="Q42" s="45"/>
      <c r="R42" s="82"/>
      <c r="S42" s="46"/>
      <c r="T42" s="114"/>
      <c r="U42" s="45"/>
      <c r="V42" s="82"/>
      <c r="W42" s="46"/>
      <c r="X42" s="114"/>
      <c r="Y42" s="45"/>
      <c r="Z42" s="283">
        <f t="shared" si="1"/>
        <v>62</v>
      </c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</row>
    <row r="43" spans="1:44" s="88" customFormat="1" ht="15">
      <c r="A43" s="105">
        <v>37</v>
      </c>
      <c r="B43" s="91" t="s">
        <v>432</v>
      </c>
      <c r="C43" s="144"/>
      <c r="D43" s="102">
        <v>36984</v>
      </c>
      <c r="E43" s="188" t="s">
        <v>267</v>
      </c>
      <c r="F43" s="150" t="s">
        <v>248</v>
      </c>
      <c r="G43" s="153"/>
      <c r="H43" s="169"/>
      <c r="I43" s="194"/>
      <c r="J43" s="89"/>
      <c r="K43" s="46"/>
      <c r="L43" s="114"/>
      <c r="M43" s="45"/>
      <c r="N43" s="82">
        <v>15</v>
      </c>
      <c r="O43" s="46">
        <v>55</v>
      </c>
      <c r="P43" s="114">
        <v>16</v>
      </c>
      <c r="Q43" s="45">
        <v>42</v>
      </c>
      <c r="R43" s="82">
        <v>240</v>
      </c>
      <c r="S43" s="46">
        <v>40</v>
      </c>
      <c r="T43" s="114">
        <v>45</v>
      </c>
      <c r="U43" s="193">
        <v>25</v>
      </c>
      <c r="V43" s="195"/>
      <c r="W43" s="196"/>
      <c r="X43" s="153"/>
      <c r="Y43" s="45"/>
      <c r="Z43" s="283">
        <f t="shared" si="1"/>
        <v>162</v>
      </c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</row>
    <row r="44" spans="1:44" s="88" customFormat="1" ht="15">
      <c r="A44" s="105">
        <v>38</v>
      </c>
      <c r="B44" s="185" t="s">
        <v>0</v>
      </c>
      <c r="C44" s="186" t="s">
        <v>362</v>
      </c>
      <c r="D44" s="187">
        <v>27377</v>
      </c>
      <c r="E44" s="188" t="s">
        <v>16</v>
      </c>
      <c r="F44" s="189" t="s">
        <v>257</v>
      </c>
      <c r="G44" s="190" t="s">
        <v>114</v>
      </c>
      <c r="H44" s="45">
        <v>31</v>
      </c>
      <c r="I44" s="191">
        <v>2000</v>
      </c>
      <c r="J44" s="192" t="s">
        <v>192</v>
      </c>
      <c r="K44" s="46">
        <v>32</v>
      </c>
      <c r="L44" s="114"/>
      <c r="M44" s="45"/>
      <c r="N44" s="82">
        <v>16</v>
      </c>
      <c r="O44" s="46">
        <v>64</v>
      </c>
      <c r="P44" s="114">
        <v>15</v>
      </c>
      <c r="Q44" s="45">
        <v>40</v>
      </c>
      <c r="R44" s="82">
        <v>183</v>
      </c>
      <c r="S44" s="46">
        <v>53</v>
      </c>
      <c r="T44" s="114">
        <v>24</v>
      </c>
      <c r="U44" s="193">
        <v>24</v>
      </c>
      <c r="V44" s="82"/>
      <c r="W44" s="46"/>
      <c r="X44" s="396">
        <v>0.007291666666666745</v>
      </c>
      <c r="Y44" s="45">
        <v>85</v>
      </c>
      <c r="Z44" s="283">
        <f t="shared" si="1"/>
        <v>329</v>
      </c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</row>
    <row r="45" spans="1:44" s="88" customFormat="1" ht="15">
      <c r="A45" s="105">
        <v>39</v>
      </c>
      <c r="B45" s="339" t="s">
        <v>92</v>
      </c>
      <c r="C45" s="340"/>
      <c r="D45" s="341">
        <v>30878</v>
      </c>
      <c r="E45" s="342" t="s">
        <v>90</v>
      </c>
      <c r="F45" s="343" t="s">
        <v>256</v>
      </c>
      <c r="G45" s="344" t="s">
        <v>112</v>
      </c>
      <c r="H45" s="193">
        <v>30</v>
      </c>
      <c r="I45" s="345">
        <v>2000</v>
      </c>
      <c r="J45" s="346" t="s">
        <v>176</v>
      </c>
      <c r="K45" s="347">
        <v>39</v>
      </c>
      <c r="L45" s="348"/>
      <c r="M45" s="193"/>
      <c r="N45" s="349"/>
      <c r="O45" s="347"/>
      <c r="P45" s="348"/>
      <c r="Q45" s="193"/>
      <c r="R45" s="349"/>
      <c r="S45" s="347"/>
      <c r="T45" s="348"/>
      <c r="U45" s="193"/>
      <c r="V45" s="349"/>
      <c r="W45" s="347"/>
      <c r="X45" s="350">
        <v>0.0068518518518519075</v>
      </c>
      <c r="Y45" s="193">
        <v>77</v>
      </c>
      <c r="Z45" s="351">
        <f t="shared" si="1"/>
        <v>146</v>
      </c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</row>
    <row r="46" spans="1:44" s="88" customFormat="1" ht="15">
      <c r="A46" s="105">
        <v>40</v>
      </c>
      <c r="B46" s="97" t="s">
        <v>317</v>
      </c>
      <c r="C46" s="141"/>
      <c r="D46" s="102">
        <v>27625</v>
      </c>
      <c r="E46" s="188" t="s">
        <v>16</v>
      </c>
      <c r="F46" s="150" t="s">
        <v>250</v>
      </c>
      <c r="G46" s="153"/>
      <c r="H46" s="169"/>
      <c r="I46" s="194"/>
      <c r="J46" s="89"/>
      <c r="K46" s="46"/>
      <c r="L46" s="163">
        <v>44</v>
      </c>
      <c r="M46" s="120" t="s">
        <v>322</v>
      </c>
      <c r="N46" s="109" t="s">
        <v>406</v>
      </c>
      <c r="O46" s="46">
        <v>37</v>
      </c>
      <c r="P46" s="119" t="s">
        <v>407</v>
      </c>
      <c r="Q46" s="45">
        <v>19</v>
      </c>
      <c r="R46" s="109" t="s">
        <v>408</v>
      </c>
      <c r="S46" s="46">
        <v>71</v>
      </c>
      <c r="T46" s="119" t="s">
        <v>409</v>
      </c>
      <c r="U46" s="193">
        <v>40</v>
      </c>
      <c r="V46" s="109"/>
      <c r="W46" s="96"/>
      <c r="X46" s="119"/>
      <c r="Y46" s="120"/>
      <c r="Z46" s="283">
        <f t="shared" si="1"/>
        <v>249</v>
      </c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</row>
    <row r="47" spans="1:44" ht="15">
      <c r="A47" s="105">
        <v>41</v>
      </c>
      <c r="B47" s="97" t="s">
        <v>433</v>
      </c>
      <c r="C47" s="141" t="s">
        <v>434</v>
      </c>
      <c r="D47" s="102">
        <v>30006</v>
      </c>
      <c r="E47" s="188" t="s">
        <v>16</v>
      </c>
      <c r="F47" s="150" t="s">
        <v>256</v>
      </c>
      <c r="G47" s="153"/>
      <c r="H47" s="169"/>
      <c r="I47" s="194"/>
      <c r="J47" s="89"/>
      <c r="K47" s="46"/>
      <c r="L47" s="114"/>
      <c r="M47" s="45"/>
      <c r="N47" s="109" t="s">
        <v>324</v>
      </c>
      <c r="O47" s="46">
        <v>73</v>
      </c>
      <c r="P47" s="119" t="s">
        <v>435</v>
      </c>
      <c r="Q47" s="45">
        <v>22</v>
      </c>
      <c r="R47" s="109" t="s">
        <v>436</v>
      </c>
      <c r="S47" s="46">
        <v>59</v>
      </c>
      <c r="T47" s="119" t="s">
        <v>437</v>
      </c>
      <c r="U47" s="193">
        <v>35</v>
      </c>
      <c r="V47" s="195"/>
      <c r="W47" s="196"/>
      <c r="X47" s="153"/>
      <c r="Y47" s="169"/>
      <c r="Z47" s="283">
        <f t="shared" si="1"/>
        <v>189</v>
      </c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</row>
    <row r="48" spans="1:44" s="88" customFormat="1" ht="15">
      <c r="A48" s="105">
        <v>42</v>
      </c>
      <c r="B48" s="91" t="s">
        <v>414</v>
      </c>
      <c r="C48" s="144"/>
      <c r="D48" s="102">
        <v>36513</v>
      </c>
      <c r="E48" s="188" t="s">
        <v>267</v>
      </c>
      <c r="F48" s="150" t="s">
        <v>255</v>
      </c>
      <c r="G48" s="153"/>
      <c r="H48" s="169"/>
      <c r="I48" s="195"/>
      <c r="J48" s="198"/>
      <c r="K48" s="196"/>
      <c r="L48" s="153"/>
      <c r="M48" s="169"/>
      <c r="N48" s="82">
        <v>20</v>
      </c>
      <c r="O48" s="46">
        <v>55</v>
      </c>
      <c r="P48" s="114">
        <v>5</v>
      </c>
      <c r="Q48" s="45">
        <v>10</v>
      </c>
      <c r="R48" s="82">
        <v>204</v>
      </c>
      <c r="S48" s="46">
        <v>47</v>
      </c>
      <c r="T48" s="114">
        <v>37</v>
      </c>
      <c r="U48" s="193">
        <v>31</v>
      </c>
      <c r="V48" s="195"/>
      <c r="W48" s="196"/>
      <c r="X48" s="153"/>
      <c r="Y48" s="169"/>
      <c r="Z48" s="283">
        <f t="shared" si="1"/>
        <v>143</v>
      </c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</row>
    <row r="49" spans="1:44" s="88" customFormat="1" ht="15">
      <c r="A49" s="105">
        <v>42</v>
      </c>
      <c r="B49" s="203" t="s">
        <v>71</v>
      </c>
      <c r="C49" s="204" t="s">
        <v>349</v>
      </c>
      <c r="D49" s="205">
        <v>27491</v>
      </c>
      <c r="E49" s="199" t="s">
        <v>16</v>
      </c>
      <c r="F49" s="206" t="s">
        <v>250</v>
      </c>
      <c r="G49" s="152"/>
      <c r="H49" s="168"/>
      <c r="I49" s="208">
        <v>2000</v>
      </c>
      <c r="J49" s="199" t="s">
        <v>201</v>
      </c>
      <c r="K49" s="86">
        <v>67</v>
      </c>
      <c r="L49" s="113"/>
      <c r="M49" s="84"/>
      <c r="N49" s="85"/>
      <c r="O49" s="86"/>
      <c r="P49" s="113"/>
      <c r="Q49" s="84"/>
      <c r="R49" s="85"/>
      <c r="S49" s="86"/>
      <c r="T49" s="113"/>
      <c r="U49" s="84"/>
      <c r="V49" s="85"/>
      <c r="W49" s="86"/>
      <c r="X49" s="303">
        <v>0.009907407407407406</v>
      </c>
      <c r="Y49" s="84">
        <v>98</v>
      </c>
      <c r="Z49" s="285">
        <f t="shared" si="1"/>
        <v>165</v>
      </c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</row>
    <row r="50" spans="1:44" s="88" customFormat="1" ht="15">
      <c r="A50" s="105">
        <v>43</v>
      </c>
      <c r="B50" s="130" t="s">
        <v>422</v>
      </c>
      <c r="C50" s="145"/>
      <c r="D50" s="129">
        <v>34579</v>
      </c>
      <c r="E50" s="201" t="s">
        <v>16</v>
      </c>
      <c r="F50" s="133" t="s">
        <v>249</v>
      </c>
      <c r="G50" s="151"/>
      <c r="H50" s="164"/>
      <c r="I50" s="202"/>
      <c r="J50" s="78"/>
      <c r="K50" s="8"/>
      <c r="L50" s="110"/>
      <c r="M50" s="7"/>
      <c r="N50" s="160" t="s">
        <v>418</v>
      </c>
      <c r="O50" s="157">
        <v>40</v>
      </c>
      <c r="P50" s="117" t="s">
        <v>418</v>
      </c>
      <c r="Q50" s="84">
        <v>28</v>
      </c>
      <c r="R50" s="160" t="s">
        <v>423</v>
      </c>
      <c r="S50" s="157">
        <v>54</v>
      </c>
      <c r="T50" s="132" t="s">
        <v>424</v>
      </c>
      <c r="U50" s="134">
        <v>22</v>
      </c>
      <c r="V50" s="158"/>
      <c r="W50" s="155"/>
      <c r="X50" s="156"/>
      <c r="Y50" s="315"/>
      <c r="Z50" s="285">
        <f t="shared" si="1"/>
        <v>144</v>
      </c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</row>
    <row r="51" spans="1:44" s="88" customFormat="1" ht="15">
      <c r="A51" s="105">
        <v>44</v>
      </c>
      <c r="B51" s="91" t="s">
        <v>449</v>
      </c>
      <c r="C51" s="144"/>
      <c r="D51" s="102">
        <v>36657</v>
      </c>
      <c r="E51" s="188" t="s">
        <v>267</v>
      </c>
      <c r="F51" s="150" t="s">
        <v>249</v>
      </c>
      <c r="G51" s="153"/>
      <c r="H51" s="169"/>
      <c r="I51" s="194"/>
      <c r="J51" s="89"/>
      <c r="K51" s="46"/>
      <c r="L51" s="114"/>
      <c r="M51" s="45"/>
      <c r="N51" s="82">
        <v>14</v>
      </c>
      <c r="O51" s="46">
        <v>52</v>
      </c>
      <c r="P51" s="114">
        <v>6</v>
      </c>
      <c r="Q51" s="45">
        <v>16</v>
      </c>
      <c r="R51" s="82">
        <v>263</v>
      </c>
      <c r="S51" s="46">
        <v>51</v>
      </c>
      <c r="T51" s="114">
        <v>43</v>
      </c>
      <c r="U51" s="193">
        <v>23</v>
      </c>
      <c r="V51" s="195"/>
      <c r="W51" s="196"/>
      <c r="X51" s="153"/>
      <c r="Y51" s="45"/>
      <c r="Z51" s="283">
        <f t="shared" si="1"/>
        <v>142</v>
      </c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</row>
    <row r="52" spans="1:44" s="88" customFormat="1" ht="15">
      <c r="A52" s="105">
        <v>45</v>
      </c>
      <c r="B52" s="130" t="s">
        <v>442</v>
      </c>
      <c r="C52" s="145" t="s">
        <v>443</v>
      </c>
      <c r="D52" s="129">
        <v>34123</v>
      </c>
      <c r="E52" s="201" t="s">
        <v>16</v>
      </c>
      <c r="F52" s="133" t="s">
        <v>255</v>
      </c>
      <c r="G52" s="151"/>
      <c r="H52" s="164"/>
      <c r="I52" s="202"/>
      <c r="J52" s="78"/>
      <c r="K52" s="8"/>
      <c r="L52" s="110"/>
      <c r="M52" s="7"/>
      <c r="N52" s="160" t="s">
        <v>444</v>
      </c>
      <c r="O52" s="157">
        <v>55</v>
      </c>
      <c r="P52" s="117" t="s">
        <v>417</v>
      </c>
      <c r="Q52" s="84">
        <v>0</v>
      </c>
      <c r="R52" s="160" t="s">
        <v>445</v>
      </c>
      <c r="S52" s="157">
        <v>38</v>
      </c>
      <c r="T52" s="132" t="s">
        <v>446</v>
      </c>
      <c r="U52" s="134">
        <v>40</v>
      </c>
      <c r="V52" s="158"/>
      <c r="W52" s="155"/>
      <c r="X52" s="156"/>
      <c r="Y52" s="147"/>
      <c r="Z52" s="285">
        <f t="shared" si="1"/>
        <v>133</v>
      </c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</row>
    <row r="53" spans="1:44" ht="15">
      <c r="A53" s="105">
        <v>46</v>
      </c>
      <c r="B53" s="185" t="s">
        <v>93</v>
      </c>
      <c r="C53" s="186"/>
      <c r="D53" s="187">
        <v>31417</v>
      </c>
      <c r="E53" s="188" t="s">
        <v>90</v>
      </c>
      <c r="F53" s="189" t="s">
        <v>256</v>
      </c>
      <c r="G53" s="190" t="s">
        <v>114</v>
      </c>
      <c r="H53" s="45">
        <v>17</v>
      </c>
      <c r="I53" s="191">
        <v>2000</v>
      </c>
      <c r="J53" s="192" t="s">
        <v>182</v>
      </c>
      <c r="K53" s="46">
        <v>19</v>
      </c>
      <c r="L53" s="114"/>
      <c r="M53" s="45"/>
      <c r="N53" s="82"/>
      <c r="O53" s="46"/>
      <c r="P53" s="114"/>
      <c r="Q53" s="45"/>
      <c r="R53" s="82"/>
      <c r="S53" s="46"/>
      <c r="T53" s="114"/>
      <c r="U53" s="45"/>
      <c r="V53" s="241">
        <v>47.71</v>
      </c>
      <c r="W53" s="238">
        <v>42</v>
      </c>
      <c r="X53" s="352">
        <v>0.01043981481481485</v>
      </c>
      <c r="Y53" s="45">
        <v>34</v>
      </c>
      <c r="Z53" s="283">
        <f t="shared" si="1"/>
        <v>112</v>
      </c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</row>
    <row r="54" spans="1:44" ht="15">
      <c r="A54" s="105">
        <v>47</v>
      </c>
      <c r="B54" s="185" t="s">
        <v>24</v>
      </c>
      <c r="C54" s="186" t="s">
        <v>360</v>
      </c>
      <c r="D54" s="187">
        <v>34218</v>
      </c>
      <c r="E54" s="188" t="s">
        <v>10</v>
      </c>
      <c r="F54" s="189" t="s">
        <v>249</v>
      </c>
      <c r="G54" s="154" t="s">
        <v>142</v>
      </c>
      <c r="H54" s="45">
        <v>42</v>
      </c>
      <c r="I54" s="191">
        <v>3000</v>
      </c>
      <c r="J54" s="188" t="s">
        <v>210</v>
      </c>
      <c r="K54" s="46">
        <v>32</v>
      </c>
      <c r="L54" s="114"/>
      <c r="M54" s="45"/>
      <c r="N54" s="82">
        <v>12</v>
      </c>
      <c r="O54" s="46">
        <v>46</v>
      </c>
      <c r="P54" s="114">
        <v>14</v>
      </c>
      <c r="Q54" s="45">
        <v>38</v>
      </c>
      <c r="R54" s="82">
        <v>279</v>
      </c>
      <c r="S54" s="46">
        <v>59</v>
      </c>
      <c r="T54" s="114">
        <v>44</v>
      </c>
      <c r="U54" s="193">
        <v>24</v>
      </c>
      <c r="V54" s="82"/>
      <c r="W54" s="46"/>
      <c r="X54" s="114"/>
      <c r="Y54" s="45"/>
      <c r="Z54" s="283">
        <f t="shared" si="1"/>
        <v>241</v>
      </c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</row>
    <row r="55" spans="1:44" ht="15">
      <c r="A55" s="105">
        <v>48</v>
      </c>
      <c r="B55" s="185" t="s">
        <v>410</v>
      </c>
      <c r="C55" s="186"/>
      <c r="D55" s="187">
        <v>26262</v>
      </c>
      <c r="E55" s="188" t="s">
        <v>14</v>
      </c>
      <c r="F55" s="189" t="s">
        <v>250</v>
      </c>
      <c r="G55" s="153"/>
      <c r="H55" s="169"/>
      <c r="I55" s="195"/>
      <c r="J55" s="198"/>
      <c r="K55" s="196"/>
      <c r="L55" s="153"/>
      <c r="M55" s="169"/>
      <c r="N55" s="82">
        <v>10</v>
      </c>
      <c r="O55" s="46">
        <v>55</v>
      </c>
      <c r="P55" s="114">
        <v>16</v>
      </c>
      <c r="Q55" s="45">
        <v>42</v>
      </c>
      <c r="R55" s="82">
        <v>229</v>
      </c>
      <c r="S55" s="46">
        <v>69</v>
      </c>
      <c r="T55" s="114">
        <v>43</v>
      </c>
      <c r="U55" s="193">
        <v>46</v>
      </c>
      <c r="V55" s="195"/>
      <c r="W55" s="196"/>
      <c r="X55" s="331">
        <v>0.01037037037037038</v>
      </c>
      <c r="Y55" s="45">
        <v>93</v>
      </c>
      <c r="Z55" s="283">
        <f t="shared" si="1"/>
        <v>305</v>
      </c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</row>
    <row r="56" spans="1:44" s="88" customFormat="1" ht="15">
      <c r="A56" s="105">
        <v>49</v>
      </c>
      <c r="B56" s="185" t="s">
        <v>98</v>
      </c>
      <c r="C56" s="186" t="s">
        <v>357</v>
      </c>
      <c r="D56" s="187">
        <v>32114</v>
      </c>
      <c r="E56" s="188" t="s">
        <v>65</v>
      </c>
      <c r="F56" s="189" t="s">
        <v>246</v>
      </c>
      <c r="G56" s="190" t="s">
        <v>157</v>
      </c>
      <c r="H56" s="45">
        <v>52</v>
      </c>
      <c r="I56" s="191">
        <v>3000</v>
      </c>
      <c r="J56" s="188" t="s">
        <v>229</v>
      </c>
      <c r="K56" s="46">
        <v>30</v>
      </c>
      <c r="L56" s="114">
        <v>5</v>
      </c>
      <c r="M56" s="45">
        <v>5</v>
      </c>
      <c r="N56" s="82">
        <v>6</v>
      </c>
      <c r="O56" s="46">
        <v>28</v>
      </c>
      <c r="P56" s="114">
        <v>13</v>
      </c>
      <c r="Q56" s="45">
        <v>36</v>
      </c>
      <c r="R56" s="82">
        <v>251</v>
      </c>
      <c r="S56" s="46">
        <v>45</v>
      </c>
      <c r="T56" s="114">
        <v>42</v>
      </c>
      <c r="U56" s="193">
        <v>22</v>
      </c>
      <c r="V56" s="242">
        <v>38.44</v>
      </c>
      <c r="W56" s="238">
        <v>43</v>
      </c>
      <c r="X56" s="387">
        <v>0.01263888888888895</v>
      </c>
      <c r="Y56" s="45">
        <v>47</v>
      </c>
      <c r="Z56" s="283">
        <f t="shared" si="1"/>
        <v>308</v>
      </c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</row>
    <row r="57" spans="1:44" s="88" customFormat="1" ht="15">
      <c r="A57" s="105">
        <v>50</v>
      </c>
      <c r="B57" s="185" t="s">
        <v>69</v>
      </c>
      <c r="C57" s="186"/>
      <c r="D57" s="187">
        <v>34255</v>
      </c>
      <c r="E57" s="188" t="s">
        <v>65</v>
      </c>
      <c r="F57" s="189" t="s">
        <v>249</v>
      </c>
      <c r="G57" s="190" t="s">
        <v>156</v>
      </c>
      <c r="H57" s="45">
        <v>50</v>
      </c>
      <c r="I57" s="191">
        <v>3000</v>
      </c>
      <c r="J57" s="188" t="s">
        <v>222</v>
      </c>
      <c r="K57" s="46">
        <v>23</v>
      </c>
      <c r="L57" s="114">
        <v>1</v>
      </c>
      <c r="M57" s="45">
        <v>1</v>
      </c>
      <c r="N57" s="82">
        <v>8</v>
      </c>
      <c r="O57" s="46">
        <v>34</v>
      </c>
      <c r="P57" s="114">
        <v>16</v>
      </c>
      <c r="Q57" s="45">
        <v>42</v>
      </c>
      <c r="R57" s="82">
        <v>260</v>
      </c>
      <c r="S57" s="46">
        <v>50</v>
      </c>
      <c r="T57" s="114">
        <v>44</v>
      </c>
      <c r="U57" s="193">
        <v>24</v>
      </c>
      <c r="V57" s="82"/>
      <c r="W57" s="46"/>
      <c r="X57" s="388">
        <v>0.019270833333333383</v>
      </c>
      <c r="Y57" s="45">
        <v>18</v>
      </c>
      <c r="Z57" s="283">
        <f t="shared" si="1"/>
        <v>242</v>
      </c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</row>
    <row r="58" spans="1:44" s="88" customFormat="1" ht="15">
      <c r="A58" s="105">
        <v>51</v>
      </c>
      <c r="B58" s="203" t="s">
        <v>77</v>
      </c>
      <c r="C58" s="204" t="s">
        <v>489</v>
      </c>
      <c r="D58" s="205">
        <v>35855</v>
      </c>
      <c r="E58" s="199" t="s">
        <v>10</v>
      </c>
      <c r="F58" s="206" t="s">
        <v>249</v>
      </c>
      <c r="G58" s="152"/>
      <c r="H58" s="168"/>
      <c r="I58" s="208">
        <v>3000</v>
      </c>
      <c r="J58" s="199" t="s">
        <v>215</v>
      </c>
      <c r="K58" s="86">
        <v>46</v>
      </c>
      <c r="L58" s="113"/>
      <c r="M58" s="84"/>
      <c r="N58" s="85"/>
      <c r="O58" s="86"/>
      <c r="P58" s="113">
        <v>16</v>
      </c>
      <c r="Q58" s="84">
        <v>42</v>
      </c>
      <c r="R58" s="159">
        <v>226</v>
      </c>
      <c r="S58" s="157">
        <v>33</v>
      </c>
      <c r="T58" s="127">
        <v>41</v>
      </c>
      <c r="U58" s="134">
        <v>21</v>
      </c>
      <c r="V58" s="85"/>
      <c r="W58" s="86"/>
      <c r="X58" s="289">
        <v>0.009756944444444474</v>
      </c>
      <c r="Y58" s="84">
        <v>82</v>
      </c>
      <c r="Z58" s="285">
        <f t="shared" si="1"/>
        <v>224</v>
      </c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</row>
    <row r="59" spans="1:44" s="88" customFormat="1" ht="15">
      <c r="A59" s="105">
        <v>52</v>
      </c>
      <c r="B59" s="97" t="s">
        <v>336</v>
      </c>
      <c r="C59" s="141"/>
      <c r="D59" s="102">
        <v>30511</v>
      </c>
      <c r="E59" s="188" t="s">
        <v>17</v>
      </c>
      <c r="F59" s="150" t="s">
        <v>246</v>
      </c>
      <c r="G59" s="153"/>
      <c r="H59" s="169"/>
      <c r="I59" s="194"/>
      <c r="J59" s="89"/>
      <c r="K59" s="46"/>
      <c r="L59" s="163">
        <v>34</v>
      </c>
      <c r="M59" s="116">
        <v>58</v>
      </c>
      <c r="N59" s="107"/>
      <c r="O59" s="98"/>
      <c r="P59" s="115"/>
      <c r="Q59" s="116"/>
      <c r="R59" s="107"/>
      <c r="S59" s="98"/>
      <c r="T59" s="115"/>
      <c r="U59" s="116"/>
      <c r="V59" s="107"/>
      <c r="W59" s="98"/>
      <c r="X59" s="115"/>
      <c r="Y59" s="116"/>
      <c r="Z59" s="283">
        <f t="shared" si="1"/>
        <v>58</v>
      </c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</row>
    <row r="60" spans="1:44" s="88" customFormat="1" ht="15">
      <c r="A60" s="105">
        <v>53</v>
      </c>
      <c r="B60" s="185" t="s">
        <v>50</v>
      </c>
      <c r="C60" s="186" t="s">
        <v>367</v>
      </c>
      <c r="D60" s="197">
        <v>37586</v>
      </c>
      <c r="E60" s="188" t="s">
        <v>6</v>
      </c>
      <c r="F60" s="189" t="s">
        <v>247</v>
      </c>
      <c r="G60" s="190" t="s">
        <v>118</v>
      </c>
      <c r="H60" s="45">
        <v>44</v>
      </c>
      <c r="I60" s="191">
        <v>2000</v>
      </c>
      <c r="J60" s="188" t="s">
        <v>205</v>
      </c>
      <c r="K60" s="46">
        <v>30</v>
      </c>
      <c r="L60" s="114">
        <v>15</v>
      </c>
      <c r="M60" s="45">
        <v>20</v>
      </c>
      <c r="N60" s="82">
        <v>1</v>
      </c>
      <c r="O60" s="46">
        <v>22</v>
      </c>
      <c r="P60" s="114">
        <v>11</v>
      </c>
      <c r="Q60" s="45">
        <v>31</v>
      </c>
      <c r="R60" s="82">
        <v>221</v>
      </c>
      <c r="S60" s="46">
        <v>45</v>
      </c>
      <c r="T60" s="114">
        <v>41</v>
      </c>
      <c r="U60" s="193">
        <v>21</v>
      </c>
      <c r="V60" s="242">
        <v>54.57</v>
      </c>
      <c r="W60" s="238">
        <v>40</v>
      </c>
      <c r="X60" s="153"/>
      <c r="Y60" s="45"/>
      <c r="Z60" s="284">
        <f t="shared" si="1"/>
        <v>253</v>
      </c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</row>
    <row r="61" spans="1:44" s="88" customFormat="1" ht="15">
      <c r="A61" s="105">
        <v>54</v>
      </c>
      <c r="B61" s="91" t="s">
        <v>454</v>
      </c>
      <c r="C61" s="198"/>
      <c r="D61" s="102">
        <v>28834</v>
      </c>
      <c r="E61" s="188" t="s">
        <v>90</v>
      </c>
      <c r="F61" s="150" t="s">
        <v>257</v>
      </c>
      <c r="G61" s="153"/>
      <c r="H61" s="169"/>
      <c r="I61" s="194"/>
      <c r="J61" s="89"/>
      <c r="K61" s="46"/>
      <c r="L61" s="114"/>
      <c r="M61" s="45"/>
      <c r="N61" s="82"/>
      <c r="O61" s="46"/>
      <c r="P61" s="114"/>
      <c r="Q61" s="45"/>
      <c r="R61" s="82"/>
      <c r="S61" s="46"/>
      <c r="T61" s="114"/>
      <c r="U61" s="45"/>
      <c r="V61" s="241">
        <v>32.77</v>
      </c>
      <c r="W61" s="238">
        <v>91</v>
      </c>
      <c r="X61" s="114"/>
      <c r="Y61" s="45"/>
      <c r="Z61" s="283">
        <f t="shared" si="1"/>
        <v>91</v>
      </c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</row>
    <row r="62" spans="1:44" ht="15">
      <c r="A62" s="105">
        <v>55</v>
      </c>
      <c r="B62" s="91" t="s">
        <v>456</v>
      </c>
      <c r="C62" s="198"/>
      <c r="D62" s="102">
        <v>28076</v>
      </c>
      <c r="E62" s="188" t="s">
        <v>90</v>
      </c>
      <c r="F62" s="150" t="s">
        <v>250</v>
      </c>
      <c r="G62" s="153"/>
      <c r="H62" s="169"/>
      <c r="I62" s="194"/>
      <c r="J62" s="89"/>
      <c r="K62" s="46"/>
      <c r="L62" s="114"/>
      <c r="M62" s="45"/>
      <c r="N62" s="82"/>
      <c r="O62" s="46"/>
      <c r="P62" s="114"/>
      <c r="Q62" s="45"/>
      <c r="R62" s="82"/>
      <c r="S62" s="46"/>
      <c r="T62" s="114"/>
      <c r="U62" s="45"/>
      <c r="V62" s="241">
        <v>30.73</v>
      </c>
      <c r="W62" s="238">
        <v>91</v>
      </c>
      <c r="X62" s="114"/>
      <c r="Y62" s="45"/>
      <c r="Z62" s="283">
        <f t="shared" si="1"/>
        <v>91</v>
      </c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</row>
    <row r="63" spans="1:44" s="88" customFormat="1" ht="15">
      <c r="A63" s="105">
        <v>56</v>
      </c>
      <c r="B63" s="185" t="s">
        <v>35</v>
      </c>
      <c r="C63" s="186" t="s">
        <v>359</v>
      </c>
      <c r="D63" s="197">
        <v>36847</v>
      </c>
      <c r="E63" s="188" t="s">
        <v>9</v>
      </c>
      <c r="F63" s="189" t="s">
        <v>248</v>
      </c>
      <c r="G63" s="190" t="s">
        <v>117</v>
      </c>
      <c r="H63" s="45">
        <v>46</v>
      </c>
      <c r="I63" s="191">
        <v>3000</v>
      </c>
      <c r="J63" s="188" t="s">
        <v>239</v>
      </c>
      <c r="K63" s="46">
        <v>24</v>
      </c>
      <c r="L63" s="114">
        <v>1</v>
      </c>
      <c r="M63" s="45">
        <v>1</v>
      </c>
      <c r="N63" s="82">
        <v>16</v>
      </c>
      <c r="O63" s="46">
        <v>58</v>
      </c>
      <c r="P63" s="114">
        <v>15</v>
      </c>
      <c r="Q63" s="45">
        <v>40</v>
      </c>
      <c r="R63" s="82">
        <v>236</v>
      </c>
      <c r="S63" s="46">
        <v>38</v>
      </c>
      <c r="T63" s="114">
        <v>46</v>
      </c>
      <c r="U63" s="193">
        <v>26</v>
      </c>
      <c r="V63" s="82"/>
      <c r="W63" s="46"/>
      <c r="X63" s="114"/>
      <c r="Y63" s="45"/>
      <c r="Z63" s="284">
        <f t="shared" si="1"/>
        <v>233</v>
      </c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</row>
    <row r="64" spans="1:44" s="88" customFormat="1" ht="15">
      <c r="A64" s="105">
        <v>57</v>
      </c>
      <c r="B64" s="185" t="s">
        <v>296</v>
      </c>
      <c r="C64" s="186"/>
      <c r="D64" s="187">
        <v>36578</v>
      </c>
      <c r="E64" s="188" t="s">
        <v>5</v>
      </c>
      <c r="F64" s="189" t="s">
        <v>255</v>
      </c>
      <c r="G64" s="190" t="s">
        <v>109</v>
      </c>
      <c r="H64" s="45">
        <v>36</v>
      </c>
      <c r="I64" s="167">
        <v>2000</v>
      </c>
      <c r="J64" s="192" t="s">
        <v>166</v>
      </c>
      <c r="K64" s="46">
        <v>32</v>
      </c>
      <c r="L64" s="114">
        <v>0</v>
      </c>
      <c r="M64" s="45">
        <v>0</v>
      </c>
      <c r="N64" s="82">
        <v>13</v>
      </c>
      <c r="O64" s="46">
        <v>36</v>
      </c>
      <c r="P64" s="114">
        <v>16</v>
      </c>
      <c r="Q64" s="45">
        <v>26</v>
      </c>
      <c r="R64" s="82">
        <v>189</v>
      </c>
      <c r="S64" s="46">
        <v>40</v>
      </c>
      <c r="T64" s="114">
        <v>35</v>
      </c>
      <c r="U64" s="193">
        <v>29</v>
      </c>
      <c r="V64" s="241" t="s">
        <v>472</v>
      </c>
      <c r="W64" s="238">
        <v>21</v>
      </c>
      <c r="X64" s="361">
        <v>0.013495370370370371</v>
      </c>
      <c r="Y64" s="45">
        <v>20</v>
      </c>
      <c r="Z64" s="283">
        <f t="shared" si="1"/>
        <v>240</v>
      </c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</row>
    <row r="65" spans="1:44" s="88" customFormat="1" ht="15">
      <c r="A65" s="105">
        <v>58</v>
      </c>
      <c r="B65" s="91" t="s">
        <v>310</v>
      </c>
      <c r="C65" s="144"/>
      <c r="D65" s="210">
        <v>37578</v>
      </c>
      <c r="E65" s="188" t="s">
        <v>6</v>
      </c>
      <c r="F65" s="150" t="s">
        <v>345</v>
      </c>
      <c r="G65" s="153"/>
      <c r="H65" s="169"/>
      <c r="I65" s="194"/>
      <c r="J65" s="89"/>
      <c r="K65" s="46"/>
      <c r="L65" s="114">
        <v>0</v>
      </c>
      <c r="M65" s="45">
        <v>0</v>
      </c>
      <c r="N65" s="82">
        <v>27</v>
      </c>
      <c r="O65" s="46">
        <v>64</v>
      </c>
      <c r="P65" s="114">
        <v>20</v>
      </c>
      <c r="Q65" s="45">
        <v>30</v>
      </c>
      <c r="R65" s="82">
        <v>183</v>
      </c>
      <c r="S65" s="46">
        <v>41</v>
      </c>
      <c r="T65" s="114">
        <v>28</v>
      </c>
      <c r="U65" s="193">
        <v>14</v>
      </c>
      <c r="V65" s="195"/>
      <c r="W65" s="196"/>
      <c r="X65" s="336"/>
      <c r="Y65" s="45"/>
      <c r="Z65" s="284">
        <f t="shared" si="1"/>
        <v>149</v>
      </c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</row>
    <row r="66" spans="1:44" s="88" customFormat="1" ht="15">
      <c r="A66" s="105">
        <v>59</v>
      </c>
      <c r="B66" s="128" t="s">
        <v>448</v>
      </c>
      <c r="C66" s="146"/>
      <c r="D66" s="129">
        <v>32825</v>
      </c>
      <c r="E66" s="201" t="s">
        <v>65</v>
      </c>
      <c r="F66" s="133" t="s">
        <v>249</v>
      </c>
      <c r="G66" s="151"/>
      <c r="H66" s="164"/>
      <c r="I66" s="202"/>
      <c r="J66" s="78"/>
      <c r="K66" s="8"/>
      <c r="L66" s="110"/>
      <c r="M66" s="7"/>
      <c r="N66" s="159">
        <v>14</v>
      </c>
      <c r="O66" s="157">
        <v>52</v>
      </c>
      <c r="P66" s="113">
        <v>17</v>
      </c>
      <c r="Q66" s="84">
        <v>44</v>
      </c>
      <c r="R66" s="159">
        <v>232</v>
      </c>
      <c r="S66" s="157">
        <v>36</v>
      </c>
      <c r="T66" s="127">
        <v>39</v>
      </c>
      <c r="U66" s="134">
        <v>19</v>
      </c>
      <c r="V66" s="244">
        <v>46.93</v>
      </c>
      <c r="W66" s="239">
        <v>33</v>
      </c>
      <c r="X66" s="288">
        <v>0.014652777777777778</v>
      </c>
      <c r="Y66" s="315">
        <v>34</v>
      </c>
      <c r="Z66" s="285">
        <f t="shared" si="1"/>
        <v>218</v>
      </c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</row>
    <row r="67" spans="1:44" s="88" customFormat="1" ht="15">
      <c r="A67" s="105">
        <v>60</v>
      </c>
      <c r="B67" s="90" t="s">
        <v>284</v>
      </c>
      <c r="C67" s="137"/>
      <c r="D67" s="101">
        <v>31778</v>
      </c>
      <c r="E67" s="199" t="s">
        <v>65</v>
      </c>
      <c r="F67" s="149" t="s">
        <v>256</v>
      </c>
      <c r="G67" s="152"/>
      <c r="H67" s="168"/>
      <c r="I67" s="200"/>
      <c r="J67" s="87"/>
      <c r="K67" s="86"/>
      <c r="L67" s="113">
        <v>9</v>
      </c>
      <c r="M67" s="84">
        <v>9</v>
      </c>
      <c r="N67" s="159">
        <v>15</v>
      </c>
      <c r="O67" s="157">
        <v>40</v>
      </c>
      <c r="P67" s="113">
        <v>3</v>
      </c>
      <c r="Q67" s="84">
        <v>6</v>
      </c>
      <c r="R67" s="159">
        <v>166</v>
      </c>
      <c r="S67" s="157">
        <v>28</v>
      </c>
      <c r="T67" s="127">
        <v>34</v>
      </c>
      <c r="U67" s="134">
        <v>28</v>
      </c>
      <c r="V67" s="244">
        <v>35.79</v>
      </c>
      <c r="W67" s="239">
        <v>61</v>
      </c>
      <c r="X67" s="291">
        <v>0.01289351851851852</v>
      </c>
      <c r="Y67" s="84">
        <v>22</v>
      </c>
      <c r="Z67" s="285">
        <f t="shared" si="1"/>
        <v>194</v>
      </c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</row>
    <row r="68" spans="1:44" s="88" customFormat="1" ht="15">
      <c r="A68" s="105">
        <v>61</v>
      </c>
      <c r="B68" s="203" t="s">
        <v>21</v>
      </c>
      <c r="C68" s="204"/>
      <c r="D68" s="205">
        <v>28052</v>
      </c>
      <c r="E68" s="199" t="s">
        <v>16</v>
      </c>
      <c r="F68" s="206" t="s">
        <v>257</v>
      </c>
      <c r="G68" s="152"/>
      <c r="H68" s="168"/>
      <c r="I68" s="208">
        <v>2000</v>
      </c>
      <c r="J68" s="209" t="s">
        <v>194</v>
      </c>
      <c r="K68" s="86">
        <v>25</v>
      </c>
      <c r="L68" s="113"/>
      <c r="M68" s="84"/>
      <c r="N68" s="85"/>
      <c r="O68" s="86"/>
      <c r="P68" s="113"/>
      <c r="Q68" s="84"/>
      <c r="R68" s="85"/>
      <c r="S68" s="86"/>
      <c r="T68" s="113"/>
      <c r="U68" s="84"/>
      <c r="V68" s="244" t="s">
        <v>480</v>
      </c>
      <c r="W68" s="239">
        <v>43</v>
      </c>
      <c r="X68" s="302">
        <v>0.010231481481481482</v>
      </c>
      <c r="Y68" s="84">
        <v>52</v>
      </c>
      <c r="Z68" s="285">
        <f t="shared" si="1"/>
        <v>120</v>
      </c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</row>
    <row r="69" spans="1:44" s="88" customFormat="1" ht="15">
      <c r="A69" s="105">
        <v>62</v>
      </c>
      <c r="B69" s="90" t="s">
        <v>291</v>
      </c>
      <c r="C69" s="137"/>
      <c r="D69" s="101">
        <v>31485</v>
      </c>
      <c r="E69" s="199" t="s">
        <v>15</v>
      </c>
      <c r="F69" s="149" t="s">
        <v>246</v>
      </c>
      <c r="G69" s="152"/>
      <c r="H69" s="168"/>
      <c r="I69" s="200"/>
      <c r="J69" s="87"/>
      <c r="K69" s="86"/>
      <c r="L69" s="113">
        <v>43</v>
      </c>
      <c r="M69" s="84">
        <v>79</v>
      </c>
      <c r="N69" s="85"/>
      <c r="O69" s="86"/>
      <c r="P69" s="113"/>
      <c r="Q69" s="84"/>
      <c r="R69" s="85"/>
      <c r="S69" s="86"/>
      <c r="T69" s="113"/>
      <c r="U69" s="84"/>
      <c r="V69" s="85"/>
      <c r="W69" s="86"/>
      <c r="X69" s="113"/>
      <c r="Y69" s="84"/>
      <c r="Z69" s="285">
        <f t="shared" si="1"/>
        <v>79</v>
      </c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</row>
    <row r="70" spans="1:44" ht="15">
      <c r="A70" s="105">
        <v>63</v>
      </c>
      <c r="B70" s="277" t="s">
        <v>503</v>
      </c>
      <c r="C70" s="139"/>
      <c r="D70" s="257">
        <v>33309</v>
      </c>
      <c r="E70" s="256" t="s">
        <v>15</v>
      </c>
      <c r="F70" s="148" t="s">
        <v>249</v>
      </c>
      <c r="G70" s="151"/>
      <c r="H70" s="164"/>
      <c r="I70" s="202"/>
      <c r="J70" s="78"/>
      <c r="K70" s="8"/>
      <c r="L70" s="110"/>
      <c r="M70" s="7"/>
      <c r="N70" s="81"/>
      <c r="O70" s="8"/>
      <c r="P70" s="110"/>
      <c r="Q70" s="7"/>
      <c r="R70" s="81"/>
      <c r="S70" s="8"/>
      <c r="T70" s="110"/>
      <c r="U70" s="7"/>
      <c r="V70" s="81"/>
      <c r="W70" s="8"/>
      <c r="X70" s="309">
        <v>0.010393518518518531</v>
      </c>
      <c r="Y70" s="7">
        <v>74</v>
      </c>
      <c r="Z70" s="285">
        <f t="shared" si="1"/>
        <v>74</v>
      </c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</row>
    <row r="71" spans="1:44" s="88" customFormat="1" ht="15">
      <c r="A71" s="105">
        <v>64</v>
      </c>
      <c r="B71" s="203" t="s">
        <v>416</v>
      </c>
      <c r="C71" s="204"/>
      <c r="D71" s="205">
        <v>27211</v>
      </c>
      <c r="E71" s="199" t="s">
        <v>10</v>
      </c>
      <c r="F71" s="206" t="s">
        <v>250</v>
      </c>
      <c r="G71" s="152"/>
      <c r="H71" s="168"/>
      <c r="I71" s="218"/>
      <c r="J71" s="222"/>
      <c r="K71" s="219"/>
      <c r="L71" s="152"/>
      <c r="M71" s="168"/>
      <c r="N71" s="85">
        <v>9</v>
      </c>
      <c r="O71" s="86">
        <v>52</v>
      </c>
      <c r="P71" s="113">
        <v>16</v>
      </c>
      <c r="Q71" s="84">
        <v>42</v>
      </c>
      <c r="R71" s="85">
        <v>230</v>
      </c>
      <c r="S71" s="86">
        <v>70</v>
      </c>
      <c r="T71" s="113">
        <v>46</v>
      </c>
      <c r="U71" s="134">
        <v>52</v>
      </c>
      <c r="V71" s="218"/>
      <c r="W71" s="219"/>
      <c r="X71" s="152"/>
      <c r="Y71" s="84"/>
      <c r="Z71" s="285">
        <f aca="true" t="shared" si="2" ref="Z71:Z102">K71+H71+M71+O71+Q71+S71+U71+W71+Y71</f>
        <v>216</v>
      </c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</row>
    <row r="72" spans="1:44" ht="15">
      <c r="A72" s="105">
        <v>65</v>
      </c>
      <c r="B72" s="91" t="s">
        <v>413</v>
      </c>
      <c r="C72" s="144"/>
      <c r="D72" s="102">
        <v>33280</v>
      </c>
      <c r="E72" s="188" t="s">
        <v>18</v>
      </c>
      <c r="F72" s="150" t="s">
        <v>255</v>
      </c>
      <c r="G72" s="153"/>
      <c r="H72" s="169"/>
      <c r="I72" s="195"/>
      <c r="J72" s="198"/>
      <c r="K72" s="196"/>
      <c r="L72" s="153"/>
      <c r="M72" s="169"/>
      <c r="N72" s="82">
        <v>9</v>
      </c>
      <c r="O72" s="46">
        <v>28</v>
      </c>
      <c r="P72" s="114">
        <v>12</v>
      </c>
      <c r="Q72" s="45">
        <v>22</v>
      </c>
      <c r="R72" s="82">
        <v>192</v>
      </c>
      <c r="S72" s="46">
        <v>41</v>
      </c>
      <c r="T72" s="114">
        <v>28</v>
      </c>
      <c r="U72" s="193">
        <v>22</v>
      </c>
      <c r="V72" s="195"/>
      <c r="W72" s="196"/>
      <c r="X72" s="153"/>
      <c r="Y72" s="169"/>
      <c r="Z72" s="283">
        <f t="shared" si="2"/>
        <v>113</v>
      </c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</row>
    <row r="73" spans="1:44" ht="15">
      <c r="A73" s="105">
        <v>66</v>
      </c>
      <c r="B73" s="93" t="s">
        <v>319</v>
      </c>
      <c r="C73" s="140"/>
      <c r="D73" s="101">
        <v>28937</v>
      </c>
      <c r="E73" s="199" t="s">
        <v>16</v>
      </c>
      <c r="F73" s="149" t="s">
        <v>246</v>
      </c>
      <c r="G73" s="152"/>
      <c r="H73" s="168"/>
      <c r="I73" s="200"/>
      <c r="J73" s="87"/>
      <c r="K73" s="86"/>
      <c r="L73" s="162">
        <v>27</v>
      </c>
      <c r="M73" s="118" t="s">
        <v>325</v>
      </c>
      <c r="N73" s="108"/>
      <c r="O73" s="83"/>
      <c r="P73" s="117"/>
      <c r="Q73" s="118"/>
      <c r="R73" s="108"/>
      <c r="S73" s="83"/>
      <c r="T73" s="117"/>
      <c r="U73" s="118"/>
      <c r="V73" s="244">
        <v>35.44</v>
      </c>
      <c r="W73" s="239">
        <v>49</v>
      </c>
      <c r="X73" s="117"/>
      <c r="Y73" s="118"/>
      <c r="Z73" s="285">
        <f t="shared" si="2"/>
        <v>93</v>
      </c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</row>
    <row r="74" spans="1:44" ht="15">
      <c r="A74" s="105">
        <v>67</v>
      </c>
      <c r="B74" s="185" t="s">
        <v>87</v>
      </c>
      <c r="C74" s="186" t="s">
        <v>371</v>
      </c>
      <c r="D74" s="187">
        <v>24295</v>
      </c>
      <c r="E74" s="188" t="s">
        <v>279</v>
      </c>
      <c r="F74" s="189" t="s">
        <v>252</v>
      </c>
      <c r="G74" s="190" t="s">
        <v>113</v>
      </c>
      <c r="H74" s="45">
        <v>40</v>
      </c>
      <c r="I74" s="191">
        <v>2000</v>
      </c>
      <c r="J74" s="192" t="s">
        <v>195</v>
      </c>
      <c r="K74" s="46">
        <v>20</v>
      </c>
      <c r="L74" s="114">
        <v>13</v>
      </c>
      <c r="M74" s="45">
        <v>16</v>
      </c>
      <c r="N74" s="82">
        <v>8</v>
      </c>
      <c r="O74" s="46">
        <v>40</v>
      </c>
      <c r="P74" s="114">
        <v>12</v>
      </c>
      <c r="Q74" s="45">
        <v>34</v>
      </c>
      <c r="R74" s="82">
        <v>172</v>
      </c>
      <c r="S74" s="46">
        <v>46</v>
      </c>
      <c r="T74" s="114">
        <v>34</v>
      </c>
      <c r="U74" s="193">
        <v>38</v>
      </c>
      <c r="V74" s="241" t="s">
        <v>482</v>
      </c>
      <c r="W74" s="238">
        <v>23</v>
      </c>
      <c r="X74" s="326">
        <v>0.008761574074074166</v>
      </c>
      <c r="Y74" s="45">
        <v>66</v>
      </c>
      <c r="Z74" s="283">
        <f t="shared" si="2"/>
        <v>323</v>
      </c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</row>
    <row r="75" spans="1:44" s="88" customFormat="1" ht="15">
      <c r="A75" s="105">
        <v>68</v>
      </c>
      <c r="B75" s="203" t="s">
        <v>63</v>
      </c>
      <c r="C75" s="204"/>
      <c r="D75" s="205">
        <v>22735</v>
      </c>
      <c r="E75" s="199" t="s">
        <v>14</v>
      </c>
      <c r="F75" s="206" t="s">
        <v>251</v>
      </c>
      <c r="G75" s="207" t="s">
        <v>151</v>
      </c>
      <c r="H75" s="84">
        <v>32</v>
      </c>
      <c r="I75" s="208">
        <v>2000</v>
      </c>
      <c r="J75" s="199" t="s">
        <v>202</v>
      </c>
      <c r="K75" s="86">
        <v>44</v>
      </c>
      <c r="L75" s="113"/>
      <c r="M75" s="84"/>
      <c r="N75" s="159">
        <v>-5</v>
      </c>
      <c r="O75" s="157">
        <v>9</v>
      </c>
      <c r="P75" s="113"/>
      <c r="Q75" s="84"/>
      <c r="R75" s="159">
        <v>201</v>
      </c>
      <c r="S75" s="157">
        <v>50</v>
      </c>
      <c r="T75" s="127">
        <v>26</v>
      </c>
      <c r="U75" s="134">
        <v>26</v>
      </c>
      <c r="V75" s="243">
        <v>48.95</v>
      </c>
      <c r="W75" s="239">
        <v>51</v>
      </c>
      <c r="X75" s="290">
        <v>0.011076388888888958</v>
      </c>
      <c r="Y75" s="84">
        <v>86</v>
      </c>
      <c r="Z75" s="285">
        <f t="shared" si="2"/>
        <v>298</v>
      </c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</row>
    <row r="76" spans="1:44" s="88" customFormat="1" ht="15">
      <c r="A76" s="105">
        <v>69</v>
      </c>
      <c r="B76" s="203" t="s">
        <v>75</v>
      </c>
      <c r="C76" s="204"/>
      <c r="D76" s="205">
        <v>29721</v>
      </c>
      <c r="E76" s="199" t="s">
        <v>15</v>
      </c>
      <c r="F76" s="206" t="s">
        <v>256</v>
      </c>
      <c r="G76" s="207" t="s">
        <v>131</v>
      </c>
      <c r="H76" s="84">
        <v>16</v>
      </c>
      <c r="I76" s="208">
        <v>2000</v>
      </c>
      <c r="J76" s="209" t="s">
        <v>181</v>
      </c>
      <c r="K76" s="86">
        <v>20</v>
      </c>
      <c r="L76" s="113">
        <v>12</v>
      </c>
      <c r="M76" s="84">
        <v>14</v>
      </c>
      <c r="N76" s="85"/>
      <c r="O76" s="86"/>
      <c r="P76" s="113"/>
      <c r="Q76" s="84"/>
      <c r="R76" s="85"/>
      <c r="S76" s="86"/>
      <c r="T76" s="113"/>
      <c r="U76" s="84"/>
      <c r="V76" s="85"/>
      <c r="W76" s="86"/>
      <c r="X76" s="113"/>
      <c r="Y76" s="84"/>
      <c r="Z76" s="285">
        <f t="shared" si="2"/>
        <v>50</v>
      </c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</row>
    <row r="77" spans="1:44" s="88" customFormat="1" ht="15">
      <c r="A77" s="105">
        <v>70</v>
      </c>
      <c r="B77" s="185" t="s">
        <v>86</v>
      </c>
      <c r="C77" s="186"/>
      <c r="D77" s="187">
        <v>33413</v>
      </c>
      <c r="E77" s="188" t="s">
        <v>18</v>
      </c>
      <c r="F77" s="189" t="s">
        <v>255</v>
      </c>
      <c r="G77" s="190" t="s">
        <v>130</v>
      </c>
      <c r="H77" s="45">
        <v>19</v>
      </c>
      <c r="I77" s="191">
        <v>2000</v>
      </c>
      <c r="J77" s="192" t="s">
        <v>177</v>
      </c>
      <c r="K77" s="46">
        <v>31</v>
      </c>
      <c r="L77" s="114"/>
      <c r="M77" s="45"/>
      <c r="N77" s="82"/>
      <c r="O77" s="46"/>
      <c r="P77" s="114"/>
      <c r="Q77" s="45"/>
      <c r="R77" s="82"/>
      <c r="S77" s="46"/>
      <c r="T77" s="114"/>
      <c r="U77" s="45"/>
      <c r="V77" s="241" t="s">
        <v>470</v>
      </c>
      <c r="W77" s="238">
        <v>20</v>
      </c>
      <c r="X77" s="383">
        <v>0.016215277777777842</v>
      </c>
      <c r="Y77" s="45">
        <v>11</v>
      </c>
      <c r="Z77" s="283">
        <f t="shared" si="2"/>
        <v>81</v>
      </c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</row>
    <row r="78" spans="1:44" s="88" customFormat="1" ht="15">
      <c r="A78" s="105">
        <v>71</v>
      </c>
      <c r="B78" s="185" t="s">
        <v>96</v>
      </c>
      <c r="C78" s="186"/>
      <c r="D78" s="187">
        <v>26024</v>
      </c>
      <c r="E78" s="188" t="s">
        <v>12</v>
      </c>
      <c r="F78" s="189" t="s">
        <v>250</v>
      </c>
      <c r="G78" s="190" t="s">
        <v>150</v>
      </c>
      <c r="H78" s="45">
        <v>32</v>
      </c>
      <c r="I78" s="191">
        <v>2000</v>
      </c>
      <c r="J78" s="188" t="s">
        <v>208</v>
      </c>
      <c r="K78" s="46">
        <v>25</v>
      </c>
      <c r="L78" s="114">
        <v>19</v>
      </c>
      <c r="M78" s="45">
        <v>28</v>
      </c>
      <c r="N78" s="82">
        <v>28</v>
      </c>
      <c r="O78" s="46">
        <v>109</v>
      </c>
      <c r="P78" s="114">
        <v>14</v>
      </c>
      <c r="Q78" s="45">
        <v>38</v>
      </c>
      <c r="R78" s="82">
        <v>218</v>
      </c>
      <c r="S78" s="46">
        <v>59</v>
      </c>
      <c r="T78" s="114">
        <v>40</v>
      </c>
      <c r="U78" s="193">
        <v>40</v>
      </c>
      <c r="V78" s="241">
        <v>35.34</v>
      </c>
      <c r="W78" s="238">
        <v>76</v>
      </c>
      <c r="X78" s="390">
        <v>0.022858796296296287</v>
      </c>
      <c r="Y78" s="45">
        <v>21</v>
      </c>
      <c r="Z78" s="283">
        <f t="shared" si="2"/>
        <v>428</v>
      </c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</row>
    <row r="79" spans="1:44" s="88" customFormat="1" ht="15">
      <c r="A79" s="105">
        <v>72</v>
      </c>
      <c r="B79" s="91" t="s">
        <v>450</v>
      </c>
      <c r="C79" s="144"/>
      <c r="D79" s="102">
        <v>29533</v>
      </c>
      <c r="E79" s="188" t="s">
        <v>12</v>
      </c>
      <c r="F79" s="189" t="s">
        <v>246</v>
      </c>
      <c r="G79" s="153"/>
      <c r="H79" s="169"/>
      <c r="I79" s="194"/>
      <c r="J79" s="89"/>
      <c r="K79" s="46"/>
      <c r="L79" s="114"/>
      <c r="M79" s="45"/>
      <c r="N79" s="82">
        <v>23</v>
      </c>
      <c r="O79" s="46">
        <v>79</v>
      </c>
      <c r="P79" s="114">
        <v>26</v>
      </c>
      <c r="Q79" s="45">
        <v>62</v>
      </c>
      <c r="R79" s="82">
        <v>256</v>
      </c>
      <c r="S79" s="46">
        <v>48</v>
      </c>
      <c r="T79" s="114">
        <v>57</v>
      </c>
      <c r="U79" s="193">
        <v>37</v>
      </c>
      <c r="V79" s="242">
        <v>27.89</v>
      </c>
      <c r="W79" s="238">
        <v>80</v>
      </c>
      <c r="X79" s="391">
        <v>0.013530092592592639</v>
      </c>
      <c r="Y79" s="45">
        <v>40</v>
      </c>
      <c r="Z79" s="283">
        <f t="shared" si="2"/>
        <v>346</v>
      </c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</row>
    <row r="80" spans="1:44" s="88" customFormat="1" ht="15">
      <c r="A80" s="105">
        <v>73</v>
      </c>
      <c r="B80" s="203" t="s">
        <v>25</v>
      </c>
      <c r="C80" s="204" t="s">
        <v>386</v>
      </c>
      <c r="D80" s="205">
        <v>32185</v>
      </c>
      <c r="E80" s="199" t="s">
        <v>14</v>
      </c>
      <c r="F80" s="206" t="s">
        <v>246</v>
      </c>
      <c r="G80" s="207" t="s">
        <v>158</v>
      </c>
      <c r="H80" s="84">
        <v>46</v>
      </c>
      <c r="I80" s="208">
        <v>3000</v>
      </c>
      <c r="J80" s="199" t="s">
        <v>226</v>
      </c>
      <c r="K80" s="86">
        <v>50</v>
      </c>
      <c r="L80" s="113">
        <v>4</v>
      </c>
      <c r="M80" s="84">
        <v>4</v>
      </c>
      <c r="N80" s="85">
        <v>14</v>
      </c>
      <c r="O80" s="86">
        <v>52</v>
      </c>
      <c r="P80" s="113">
        <v>7</v>
      </c>
      <c r="Q80" s="84">
        <v>19</v>
      </c>
      <c r="R80" s="85">
        <v>227</v>
      </c>
      <c r="S80" s="86">
        <v>33</v>
      </c>
      <c r="T80" s="113">
        <v>45</v>
      </c>
      <c r="U80" s="134">
        <v>25</v>
      </c>
      <c r="V80" s="85"/>
      <c r="W80" s="86"/>
      <c r="X80" s="113"/>
      <c r="Y80" s="84"/>
      <c r="Z80" s="285">
        <f t="shared" si="2"/>
        <v>229</v>
      </c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</row>
    <row r="81" spans="1:44" s="88" customFormat="1" ht="15">
      <c r="A81" s="105">
        <v>74</v>
      </c>
      <c r="B81" s="203" t="s">
        <v>79</v>
      </c>
      <c r="C81" s="137" t="s">
        <v>390</v>
      </c>
      <c r="D81" s="205">
        <v>31864</v>
      </c>
      <c r="E81" s="199" t="s">
        <v>10</v>
      </c>
      <c r="F81" s="206" t="s">
        <v>246</v>
      </c>
      <c r="G81" s="207" t="s">
        <v>144</v>
      </c>
      <c r="H81" s="84">
        <v>0</v>
      </c>
      <c r="I81" s="208"/>
      <c r="J81" s="199"/>
      <c r="K81" s="86"/>
      <c r="L81" s="113">
        <v>13</v>
      </c>
      <c r="M81" s="84">
        <v>16</v>
      </c>
      <c r="N81" s="159">
        <v>22</v>
      </c>
      <c r="O81" s="157">
        <v>76</v>
      </c>
      <c r="P81" s="113">
        <v>9</v>
      </c>
      <c r="Q81" s="84">
        <v>25</v>
      </c>
      <c r="R81" s="159">
        <v>229</v>
      </c>
      <c r="S81" s="157">
        <v>34</v>
      </c>
      <c r="T81" s="127">
        <v>32</v>
      </c>
      <c r="U81" s="134">
        <v>13</v>
      </c>
      <c r="V81" s="85"/>
      <c r="W81" s="86"/>
      <c r="X81" s="113"/>
      <c r="Y81" s="84"/>
      <c r="Z81" s="285">
        <f t="shared" si="2"/>
        <v>164</v>
      </c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</row>
    <row r="82" spans="1:44" ht="15">
      <c r="A82" s="105">
        <v>75</v>
      </c>
      <c r="B82" s="185" t="s">
        <v>55</v>
      </c>
      <c r="C82" s="186" t="s">
        <v>373</v>
      </c>
      <c r="D82" s="187">
        <v>31666</v>
      </c>
      <c r="E82" s="188" t="s">
        <v>52</v>
      </c>
      <c r="F82" s="189" t="s">
        <v>256</v>
      </c>
      <c r="G82" s="190" t="s">
        <v>135</v>
      </c>
      <c r="H82" s="45">
        <v>20</v>
      </c>
      <c r="I82" s="191">
        <v>2000</v>
      </c>
      <c r="J82" s="192" t="s">
        <v>187</v>
      </c>
      <c r="K82" s="46">
        <v>21</v>
      </c>
      <c r="L82" s="114">
        <v>7</v>
      </c>
      <c r="M82" s="45">
        <v>7</v>
      </c>
      <c r="N82" s="82">
        <v>9</v>
      </c>
      <c r="O82" s="46">
        <v>28</v>
      </c>
      <c r="P82" s="114">
        <v>1</v>
      </c>
      <c r="Q82" s="45">
        <v>2</v>
      </c>
      <c r="R82" s="82">
        <v>156</v>
      </c>
      <c r="S82" s="46">
        <v>23</v>
      </c>
      <c r="T82" s="114">
        <v>35</v>
      </c>
      <c r="U82" s="193">
        <v>29</v>
      </c>
      <c r="V82" s="241" t="s">
        <v>479</v>
      </c>
      <c r="W82" s="238">
        <v>19</v>
      </c>
      <c r="X82" s="357">
        <v>0.015717592592592602</v>
      </c>
      <c r="Y82" s="45">
        <v>12</v>
      </c>
      <c r="Z82" s="283">
        <f t="shared" si="2"/>
        <v>161</v>
      </c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</row>
    <row r="83" spans="1:44" ht="15">
      <c r="A83" s="105">
        <v>76</v>
      </c>
      <c r="B83" s="185" t="s">
        <v>54</v>
      </c>
      <c r="C83" s="186" t="s">
        <v>374</v>
      </c>
      <c r="D83" s="187">
        <v>31251</v>
      </c>
      <c r="E83" s="188" t="s">
        <v>52</v>
      </c>
      <c r="F83" s="189" t="s">
        <v>256</v>
      </c>
      <c r="G83" s="190" t="s">
        <v>132</v>
      </c>
      <c r="H83" s="45">
        <v>22</v>
      </c>
      <c r="I83" s="191">
        <v>2000</v>
      </c>
      <c r="J83" s="192" t="s">
        <v>188</v>
      </c>
      <c r="K83" s="46">
        <v>19</v>
      </c>
      <c r="L83" s="114">
        <v>19</v>
      </c>
      <c r="M83" s="45">
        <v>28</v>
      </c>
      <c r="N83" s="82">
        <v>13</v>
      </c>
      <c r="O83" s="46">
        <v>36</v>
      </c>
      <c r="P83" s="114">
        <v>1</v>
      </c>
      <c r="Q83" s="45">
        <v>2</v>
      </c>
      <c r="R83" s="82">
        <v>160</v>
      </c>
      <c r="S83" s="46">
        <v>25</v>
      </c>
      <c r="T83" s="114">
        <v>29</v>
      </c>
      <c r="U83" s="193">
        <v>23</v>
      </c>
      <c r="V83" s="82"/>
      <c r="W83" s="46"/>
      <c r="X83" s="114"/>
      <c r="Y83" s="45"/>
      <c r="Z83" s="283">
        <f t="shared" si="2"/>
        <v>155</v>
      </c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</row>
    <row r="84" spans="1:44" s="88" customFormat="1" ht="15">
      <c r="A84" s="105">
        <v>77</v>
      </c>
      <c r="B84" s="185" t="s">
        <v>297</v>
      </c>
      <c r="C84" s="186"/>
      <c r="D84" s="187">
        <v>36340</v>
      </c>
      <c r="E84" s="188" t="s">
        <v>5</v>
      </c>
      <c r="F84" s="189" t="s">
        <v>255</v>
      </c>
      <c r="G84" s="190" t="s">
        <v>107</v>
      </c>
      <c r="H84" s="45">
        <v>44</v>
      </c>
      <c r="I84" s="167">
        <v>2000</v>
      </c>
      <c r="J84" s="192" t="s">
        <v>173</v>
      </c>
      <c r="K84" s="46">
        <v>14</v>
      </c>
      <c r="L84" s="114">
        <v>1</v>
      </c>
      <c r="M84" s="45">
        <v>1</v>
      </c>
      <c r="N84" s="82">
        <v>6</v>
      </c>
      <c r="O84" s="46">
        <v>22</v>
      </c>
      <c r="P84" s="114">
        <v>17</v>
      </c>
      <c r="Q84" s="45">
        <v>27</v>
      </c>
      <c r="R84" s="82">
        <v>202</v>
      </c>
      <c r="S84" s="46">
        <v>46</v>
      </c>
      <c r="T84" s="114">
        <v>41</v>
      </c>
      <c r="U84" s="193">
        <v>35</v>
      </c>
      <c r="V84" s="241" t="s">
        <v>474</v>
      </c>
      <c r="W84" s="238">
        <v>28</v>
      </c>
      <c r="X84" s="362">
        <v>0.01659722222222223</v>
      </c>
      <c r="Y84" s="45">
        <v>10</v>
      </c>
      <c r="Z84" s="283">
        <f t="shared" si="2"/>
        <v>227</v>
      </c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</row>
    <row r="85" spans="1:44" s="88" customFormat="1" ht="15">
      <c r="A85" s="105">
        <v>78</v>
      </c>
      <c r="B85" s="203" t="s">
        <v>91</v>
      </c>
      <c r="C85" s="204"/>
      <c r="D85" s="205">
        <v>31583</v>
      </c>
      <c r="E85" s="199" t="s">
        <v>90</v>
      </c>
      <c r="F85" s="206" t="s">
        <v>246</v>
      </c>
      <c r="G85" s="207" t="s">
        <v>140</v>
      </c>
      <c r="H85" s="84">
        <v>48</v>
      </c>
      <c r="I85" s="208">
        <v>3000</v>
      </c>
      <c r="J85" s="199" t="s">
        <v>227</v>
      </c>
      <c r="K85" s="86">
        <v>42</v>
      </c>
      <c r="L85" s="113"/>
      <c r="M85" s="84"/>
      <c r="N85" s="85"/>
      <c r="O85" s="86"/>
      <c r="P85" s="113"/>
      <c r="Q85" s="84"/>
      <c r="R85" s="85"/>
      <c r="S85" s="86"/>
      <c r="T85" s="113"/>
      <c r="U85" s="84"/>
      <c r="V85" s="85"/>
      <c r="W85" s="86"/>
      <c r="X85" s="113"/>
      <c r="Y85" s="84"/>
      <c r="Z85" s="285">
        <f t="shared" si="2"/>
        <v>90</v>
      </c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</row>
    <row r="86" spans="1:44" ht="15">
      <c r="A86" s="105">
        <v>79</v>
      </c>
      <c r="B86" s="90" t="s">
        <v>428</v>
      </c>
      <c r="C86" s="137"/>
      <c r="D86" s="101">
        <v>32356</v>
      </c>
      <c r="E86" s="199" t="s">
        <v>18</v>
      </c>
      <c r="F86" s="149" t="s">
        <v>246</v>
      </c>
      <c r="G86" s="152"/>
      <c r="H86" s="168"/>
      <c r="I86" s="200"/>
      <c r="J86" s="87"/>
      <c r="K86" s="86"/>
      <c r="L86" s="113"/>
      <c r="M86" s="84"/>
      <c r="N86" s="85">
        <v>2</v>
      </c>
      <c r="O86" s="86">
        <v>16</v>
      </c>
      <c r="P86" s="113">
        <v>6</v>
      </c>
      <c r="Q86" s="84">
        <v>16</v>
      </c>
      <c r="R86" s="85">
        <v>237</v>
      </c>
      <c r="S86" s="86">
        <v>38</v>
      </c>
      <c r="T86" s="113">
        <v>25</v>
      </c>
      <c r="U86" s="134">
        <v>9</v>
      </c>
      <c r="V86" s="218"/>
      <c r="W86" s="219"/>
      <c r="X86" s="152"/>
      <c r="Y86" s="84"/>
      <c r="Z86" s="285">
        <f t="shared" si="2"/>
        <v>79</v>
      </c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</row>
    <row r="87" spans="1:44" s="88" customFormat="1" ht="15">
      <c r="A87" s="105">
        <v>80</v>
      </c>
      <c r="B87" s="91" t="s">
        <v>312</v>
      </c>
      <c r="C87" s="144"/>
      <c r="D87" s="102">
        <v>35565</v>
      </c>
      <c r="E87" s="188" t="s">
        <v>8</v>
      </c>
      <c r="F87" s="150" t="s">
        <v>249</v>
      </c>
      <c r="G87" s="153"/>
      <c r="H87" s="169"/>
      <c r="I87" s="194"/>
      <c r="J87" s="89"/>
      <c r="K87" s="46"/>
      <c r="L87" s="114">
        <v>31</v>
      </c>
      <c r="M87" s="45">
        <v>52</v>
      </c>
      <c r="N87" s="82">
        <v>1</v>
      </c>
      <c r="O87" s="46">
        <v>13</v>
      </c>
      <c r="P87" s="114">
        <v>5</v>
      </c>
      <c r="Q87" s="45">
        <v>13</v>
      </c>
      <c r="R87" s="82">
        <v>216</v>
      </c>
      <c r="S87" s="46">
        <v>28</v>
      </c>
      <c r="T87" s="114">
        <v>40</v>
      </c>
      <c r="U87" s="193">
        <v>20</v>
      </c>
      <c r="V87" s="82"/>
      <c r="W87" s="46"/>
      <c r="X87" s="114"/>
      <c r="Y87" s="45"/>
      <c r="Z87" s="283">
        <f t="shared" si="2"/>
        <v>126</v>
      </c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</row>
    <row r="88" spans="1:44" s="88" customFormat="1" ht="15">
      <c r="A88" s="105">
        <v>81</v>
      </c>
      <c r="B88" s="90" t="s">
        <v>342</v>
      </c>
      <c r="C88" s="137"/>
      <c r="D88" s="101">
        <v>26510</v>
      </c>
      <c r="E88" s="199" t="s">
        <v>18</v>
      </c>
      <c r="F88" s="149" t="s">
        <v>250</v>
      </c>
      <c r="G88" s="152"/>
      <c r="H88" s="168"/>
      <c r="I88" s="200"/>
      <c r="J88" s="87"/>
      <c r="K88" s="86"/>
      <c r="L88" s="113">
        <v>40</v>
      </c>
      <c r="M88" s="84">
        <v>70</v>
      </c>
      <c r="N88" s="85"/>
      <c r="O88" s="86"/>
      <c r="P88" s="113"/>
      <c r="Q88" s="84"/>
      <c r="R88" s="85"/>
      <c r="S88" s="86"/>
      <c r="T88" s="113"/>
      <c r="U88" s="84"/>
      <c r="V88" s="85"/>
      <c r="W88" s="86"/>
      <c r="X88" s="113"/>
      <c r="Y88" s="84"/>
      <c r="Z88" s="285">
        <f t="shared" si="2"/>
        <v>70</v>
      </c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</row>
    <row r="89" spans="1:44" s="88" customFormat="1" ht="15">
      <c r="A89" s="105">
        <v>82</v>
      </c>
      <c r="B89" s="91" t="s">
        <v>299</v>
      </c>
      <c r="C89" s="144"/>
      <c r="D89" s="102">
        <v>35279</v>
      </c>
      <c r="E89" s="188" t="s">
        <v>5</v>
      </c>
      <c r="F89" s="150" t="s">
        <v>255</v>
      </c>
      <c r="G89" s="153"/>
      <c r="H89" s="169"/>
      <c r="I89" s="194"/>
      <c r="J89" s="89"/>
      <c r="K89" s="46"/>
      <c r="L89" s="114">
        <v>16</v>
      </c>
      <c r="M89" s="45">
        <v>22</v>
      </c>
      <c r="N89" s="82">
        <v>12</v>
      </c>
      <c r="O89" s="46">
        <v>34</v>
      </c>
      <c r="P89" s="114">
        <v>14</v>
      </c>
      <c r="Q89" s="45">
        <v>24</v>
      </c>
      <c r="R89" s="82">
        <v>196</v>
      </c>
      <c r="S89" s="46">
        <v>43</v>
      </c>
      <c r="T89" s="114">
        <v>15</v>
      </c>
      <c r="U89" s="193">
        <v>9</v>
      </c>
      <c r="V89" s="241">
        <v>37.55</v>
      </c>
      <c r="W89" s="238">
        <v>55</v>
      </c>
      <c r="X89" s="363">
        <v>0.011377314814814828</v>
      </c>
      <c r="Y89" s="45">
        <v>29</v>
      </c>
      <c r="Z89" s="283">
        <f t="shared" si="2"/>
        <v>216</v>
      </c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</row>
    <row r="90" spans="1:44" s="88" customFormat="1" ht="15">
      <c r="A90" s="105">
        <v>83</v>
      </c>
      <c r="B90" s="203" t="s">
        <v>46</v>
      </c>
      <c r="C90" s="204"/>
      <c r="D90" s="205">
        <v>36004</v>
      </c>
      <c r="E90" s="199" t="s">
        <v>5</v>
      </c>
      <c r="F90" s="206" t="s">
        <v>255</v>
      </c>
      <c r="G90" s="207" t="s">
        <v>104</v>
      </c>
      <c r="H90" s="84">
        <v>22</v>
      </c>
      <c r="I90" s="166">
        <v>2000</v>
      </c>
      <c r="J90" s="209" t="s">
        <v>171</v>
      </c>
      <c r="K90" s="86">
        <v>17</v>
      </c>
      <c r="L90" s="113">
        <v>0</v>
      </c>
      <c r="M90" s="84">
        <v>0</v>
      </c>
      <c r="N90" s="85">
        <v>17</v>
      </c>
      <c r="O90" s="86">
        <v>46</v>
      </c>
      <c r="P90" s="113">
        <v>8</v>
      </c>
      <c r="Q90" s="84">
        <v>16</v>
      </c>
      <c r="R90" s="85">
        <v>198</v>
      </c>
      <c r="S90" s="86">
        <v>44</v>
      </c>
      <c r="T90" s="113">
        <v>48</v>
      </c>
      <c r="U90" s="134">
        <v>46</v>
      </c>
      <c r="V90" s="85"/>
      <c r="W90" s="86"/>
      <c r="X90" s="364">
        <v>0.014097222222222235</v>
      </c>
      <c r="Y90" s="84">
        <v>17</v>
      </c>
      <c r="Z90" s="285">
        <f t="shared" si="2"/>
        <v>208</v>
      </c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</row>
    <row r="91" spans="1:44" s="88" customFormat="1" ht="15">
      <c r="A91" s="105">
        <v>84</v>
      </c>
      <c r="B91" s="91" t="s">
        <v>304</v>
      </c>
      <c r="C91" s="144" t="s">
        <v>487</v>
      </c>
      <c r="D91" s="102">
        <v>29958</v>
      </c>
      <c r="E91" s="188" t="s">
        <v>52</v>
      </c>
      <c r="F91" s="189" t="s">
        <v>256</v>
      </c>
      <c r="G91" s="153"/>
      <c r="H91" s="169"/>
      <c r="I91" s="194"/>
      <c r="J91" s="89"/>
      <c r="K91" s="46"/>
      <c r="L91" s="114">
        <v>3</v>
      </c>
      <c r="M91" s="45">
        <v>3</v>
      </c>
      <c r="N91" s="82">
        <v>12</v>
      </c>
      <c r="O91" s="46">
        <v>34</v>
      </c>
      <c r="P91" s="114">
        <v>14</v>
      </c>
      <c r="Q91" s="45">
        <v>24</v>
      </c>
      <c r="R91" s="82">
        <v>157</v>
      </c>
      <c r="S91" s="46">
        <v>23</v>
      </c>
      <c r="T91" s="114">
        <v>35</v>
      </c>
      <c r="U91" s="193">
        <v>29</v>
      </c>
      <c r="V91" s="241" t="s">
        <v>476</v>
      </c>
      <c r="W91" s="238">
        <v>26</v>
      </c>
      <c r="X91" s="358">
        <v>0.014768518518518604</v>
      </c>
      <c r="Y91" s="45">
        <v>15</v>
      </c>
      <c r="Z91" s="283">
        <f t="shared" si="2"/>
        <v>154</v>
      </c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</row>
    <row r="92" spans="1:44" s="88" customFormat="1" ht="15">
      <c r="A92" s="105">
        <v>85</v>
      </c>
      <c r="B92" s="203" t="s">
        <v>56</v>
      </c>
      <c r="C92" s="204" t="s">
        <v>380</v>
      </c>
      <c r="D92" s="205">
        <v>32160</v>
      </c>
      <c r="E92" s="199" t="s">
        <v>52</v>
      </c>
      <c r="F92" s="206" t="s">
        <v>256</v>
      </c>
      <c r="G92" s="207" t="s">
        <v>136</v>
      </c>
      <c r="H92" s="84">
        <v>18</v>
      </c>
      <c r="I92" s="208">
        <v>2000</v>
      </c>
      <c r="J92" s="209" t="s">
        <v>189</v>
      </c>
      <c r="K92" s="86">
        <v>15</v>
      </c>
      <c r="L92" s="113"/>
      <c r="M92" s="84"/>
      <c r="N92" s="85">
        <v>24</v>
      </c>
      <c r="O92" s="86">
        <v>67</v>
      </c>
      <c r="P92" s="113">
        <v>0</v>
      </c>
      <c r="Q92" s="84">
        <v>0</v>
      </c>
      <c r="R92" s="85">
        <v>160</v>
      </c>
      <c r="S92" s="86">
        <v>25</v>
      </c>
      <c r="T92" s="113">
        <v>34</v>
      </c>
      <c r="U92" s="134">
        <v>28</v>
      </c>
      <c r="V92" s="85"/>
      <c r="W92" s="86"/>
      <c r="X92" s="113"/>
      <c r="Y92" s="84"/>
      <c r="Z92" s="285">
        <f t="shared" si="2"/>
        <v>153</v>
      </c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</row>
    <row r="93" spans="1:44" ht="15">
      <c r="A93" s="105">
        <v>86</v>
      </c>
      <c r="B93" s="90" t="s">
        <v>298</v>
      </c>
      <c r="C93" s="137"/>
      <c r="D93" s="101">
        <v>35030</v>
      </c>
      <c r="E93" s="199" t="s">
        <v>5</v>
      </c>
      <c r="F93" s="149" t="s">
        <v>249</v>
      </c>
      <c r="G93" s="152"/>
      <c r="H93" s="168"/>
      <c r="I93" s="200"/>
      <c r="J93" s="87"/>
      <c r="K93" s="86"/>
      <c r="L93" s="113">
        <v>0</v>
      </c>
      <c r="M93" s="84">
        <v>0</v>
      </c>
      <c r="N93" s="159">
        <v>17</v>
      </c>
      <c r="O93" s="157">
        <v>61</v>
      </c>
      <c r="P93" s="113">
        <v>15</v>
      </c>
      <c r="Q93" s="84">
        <v>40</v>
      </c>
      <c r="R93" s="159">
        <v>258</v>
      </c>
      <c r="S93" s="157">
        <v>49</v>
      </c>
      <c r="T93" s="127">
        <v>52</v>
      </c>
      <c r="U93" s="134">
        <v>32</v>
      </c>
      <c r="V93" s="85"/>
      <c r="W93" s="86"/>
      <c r="X93" s="113"/>
      <c r="Y93" s="84"/>
      <c r="Z93" s="285">
        <f t="shared" si="2"/>
        <v>182</v>
      </c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</row>
    <row r="94" spans="1:44" ht="15">
      <c r="A94" s="105">
        <v>87</v>
      </c>
      <c r="B94" s="203" t="s">
        <v>60</v>
      </c>
      <c r="C94" s="204" t="s">
        <v>364</v>
      </c>
      <c r="D94" s="205">
        <v>23398</v>
      </c>
      <c r="E94" s="199" t="s">
        <v>14</v>
      </c>
      <c r="F94" s="206" t="s">
        <v>252</v>
      </c>
      <c r="G94" s="207" t="s">
        <v>145</v>
      </c>
      <c r="H94" s="84">
        <v>3</v>
      </c>
      <c r="I94" s="208">
        <v>2000</v>
      </c>
      <c r="J94" s="209" t="s">
        <v>200</v>
      </c>
      <c r="K94" s="86">
        <v>5</v>
      </c>
      <c r="L94" s="113">
        <v>1</v>
      </c>
      <c r="M94" s="84">
        <v>1</v>
      </c>
      <c r="N94" s="159">
        <v>15</v>
      </c>
      <c r="O94" s="157">
        <v>61</v>
      </c>
      <c r="P94" s="113">
        <v>5</v>
      </c>
      <c r="Q94" s="84">
        <v>15</v>
      </c>
      <c r="R94" s="159">
        <v>139</v>
      </c>
      <c r="S94" s="157">
        <v>29</v>
      </c>
      <c r="T94" s="127">
        <v>13</v>
      </c>
      <c r="U94" s="134">
        <v>13</v>
      </c>
      <c r="V94" s="244">
        <v>56.03</v>
      </c>
      <c r="W94" s="239">
        <v>48</v>
      </c>
      <c r="X94" s="292">
        <v>0.009988425925925982</v>
      </c>
      <c r="Y94" s="84">
        <v>54</v>
      </c>
      <c r="Z94" s="285">
        <f t="shared" si="2"/>
        <v>229</v>
      </c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</row>
    <row r="95" spans="1:44" ht="15">
      <c r="A95" s="105">
        <v>88</v>
      </c>
      <c r="B95" s="128" t="s">
        <v>438</v>
      </c>
      <c r="C95" s="146" t="s">
        <v>439</v>
      </c>
      <c r="D95" s="129">
        <v>32783</v>
      </c>
      <c r="E95" s="201" t="s">
        <v>65</v>
      </c>
      <c r="F95" s="133" t="s">
        <v>249</v>
      </c>
      <c r="G95" s="151"/>
      <c r="H95" s="164"/>
      <c r="I95" s="202"/>
      <c r="J95" s="78"/>
      <c r="K95" s="8"/>
      <c r="L95" s="110"/>
      <c r="M95" s="7"/>
      <c r="N95" s="159">
        <v>11</v>
      </c>
      <c r="O95" s="157">
        <v>43</v>
      </c>
      <c r="P95" s="113">
        <v>15</v>
      </c>
      <c r="Q95" s="84">
        <v>40</v>
      </c>
      <c r="R95" s="159">
        <v>240</v>
      </c>
      <c r="S95" s="157">
        <v>40</v>
      </c>
      <c r="T95" s="127">
        <v>36</v>
      </c>
      <c r="U95" s="134">
        <v>16</v>
      </c>
      <c r="V95" s="244">
        <v>38.76</v>
      </c>
      <c r="W95" s="239">
        <v>42</v>
      </c>
      <c r="X95" s="156"/>
      <c r="Y95" s="315"/>
      <c r="Z95" s="285">
        <f t="shared" si="2"/>
        <v>181</v>
      </c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</row>
    <row r="96" spans="1:44" ht="15">
      <c r="A96" s="105">
        <v>89</v>
      </c>
      <c r="B96" s="97" t="s">
        <v>335</v>
      </c>
      <c r="C96" s="141"/>
      <c r="D96" s="102">
        <v>21102</v>
      </c>
      <c r="E96" s="188" t="s">
        <v>17</v>
      </c>
      <c r="F96" s="150" t="s">
        <v>258</v>
      </c>
      <c r="G96" s="153"/>
      <c r="H96" s="169"/>
      <c r="I96" s="194"/>
      <c r="J96" s="89"/>
      <c r="K96" s="46"/>
      <c r="L96" s="163">
        <v>32</v>
      </c>
      <c r="M96" s="116">
        <v>54</v>
      </c>
      <c r="N96" s="107"/>
      <c r="O96" s="98"/>
      <c r="P96" s="115"/>
      <c r="Q96" s="116"/>
      <c r="R96" s="107"/>
      <c r="S96" s="98"/>
      <c r="T96" s="115"/>
      <c r="U96" s="116"/>
      <c r="V96" s="107"/>
      <c r="W96" s="98"/>
      <c r="X96" s="115"/>
      <c r="Y96" s="116"/>
      <c r="Z96" s="283">
        <f t="shared" si="2"/>
        <v>54</v>
      </c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</row>
    <row r="97" spans="1:44" ht="15">
      <c r="A97" s="105">
        <v>90</v>
      </c>
      <c r="B97" s="94" t="s">
        <v>333</v>
      </c>
      <c r="C97" s="138"/>
      <c r="D97" s="103">
        <v>34449</v>
      </c>
      <c r="E97" s="199" t="s">
        <v>14</v>
      </c>
      <c r="F97" s="148" t="s">
        <v>249</v>
      </c>
      <c r="G97" s="151"/>
      <c r="H97" s="164"/>
      <c r="I97" s="202"/>
      <c r="J97" s="78"/>
      <c r="K97" s="8"/>
      <c r="L97" s="110">
        <v>11</v>
      </c>
      <c r="M97" s="7">
        <v>12</v>
      </c>
      <c r="N97" s="159">
        <v>12</v>
      </c>
      <c r="O97" s="157">
        <v>46</v>
      </c>
      <c r="P97" s="113">
        <v>11</v>
      </c>
      <c r="Q97" s="84">
        <v>31</v>
      </c>
      <c r="R97" s="159">
        <v>223</v>
      </c>
      <c r="S97" s="157">
        <v>31</v>
      </c>
      <c r="T97" s="127">
        <v>34</v>
      </c>
      <c r="U97" s="134">
        <v>14</v>
      </c>
      <c r="V97" s="244">
        <v>27.24</v>
      </c>
      <c r="W97" s="239">
        <v>83</v>
      </c>
      <c r="X97" s="110"/>
      <c r="Y97" s="7"/>
      <c r="Z97" s="285">
        <f t="shared" si="2"/>
        <v>217</v>
      </c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</row>
    <row r="98" spans="1:44" ht="15">
      <c r="A98" s="105">
        <v>91</v>
      </c>
      <c r="B98" s="203" t="s">
        <v>89</v>
      </c>
      <c r="C98" s="204"/>
      <c r="D98" s="205">
        <v>31828</v>
      </c>
      <c r="E98" s="199" t="s">
        <v>15</v>
      </c>
      <c r="F98" s="206" t="s">
        <v>256</v>
      </c>
      <c r="G98" s="207" t="s">
        <v>163</v>
      </c>
      <c r="H98" s="84">
        <v>38</v>
      </c>
      <c r="I98" s="208"/>
      <c r="J98" s="199"/>
      <c r="K98" s="86"/>
      <c r="L98" s="113"/>
      <c r="M98" s="84"/>
      <c r="N98" s="85"/>
      <c r="O98" s="86"/>
      <c r="P98" s="113"/>
      <c r="Q98" s="84"/>
      <c r="R98" s="85"/>
      <c r="S98" s="86"/>
      <c r="T98" s="113"/>
      <c r="U98" s="84"/>
      <c r="V98" s="85"/>
      <c r="W98" s="86"/>
      <c r="X98" s="113"/>
      <c r="Y98" s="84"/>
      <c r="Z98" s="285">
        <f t="shared" si="2"/>
        <v>38</v>
      </c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</row>
    <row r="99" spans="1:44" ht="15">
      <c r="A99" s="105">
        <v>92</v>
      </c>
      <c r="B99" s="203" t="s">
        <v>37</v>
      </c>
      <c r="C99" s="204"/>
      <c r="D99" s="216">
        <v>36849</v>
      </c>
      <c r="E99" s="199" t="s">
        <v>9</v>
      </c>
      <c r="F99" s="206" t="s">
        <v>254</v>
      </c>
      <c r="G99" s="207" t="s">
        <v>101</v>
      </c>
      <c r="H99" s="84">
        <v>42</v>
      </c>
      <c r="I99" s="166">
        <v>2000</v>
      </c>
      <c r="J99" s="209" t="s">
        <v>165</v>
      </c>
      <c r="K99" s="86">
        <v>32</v>
      </c>
      <c r="L99" s="113">
        <v>5</v>
      </c>
      <c r="M99" s="84">
        <v>5</v>
      </c>
      <c r="N99" s="85">
        <v>11</v>
      </c>
      <c r="O99" s="86">
        <v>32</v>
      </c>
      <c r="P99" s="113">
        <v>5</v>
      </c>
      <c r="Q99" s="84">
        <v>10</v>
      </c>
      <c r="R99" s="85">
        <v>205</v>
      </c>
      <c r="S99" s="86">
        <v>47</v>
      </c>
      <c r="T99" s="113">
        <v>45</v>
      </c>
      <c r="U99" s="134">
        <v>40</v>
      </c>
      <c r="V99" s="218"/>
      <c r="W99" s="219"/>
      <c r="X99" s="113"/>
      <c r="Y99" s="84"/>
      <c r="Z99" s="287">
        <f t="shared" si="2"/>
        <v>208</v>
      </c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</row>
    <row r="100" spans="1:44" ht="15">
      <c r="A100" s="105">
        <v>93</v>
      </c>
      <c r="B100" s="91" t="s">
        <v>429</v>
      </c>
      <c r="C100" s="144"/>
      <c r="D100" s="102">
        <v>33198</v>
      </c>
      <c r="E100" s="188" t="s">
        <v>430</v>
      </c>
      <c r="F100" s="150" t="s">
        <v>255</v>
      </c>
      <c r="G100" s="153"/>
      <c r="H100" s="169"/>
      <c r="I100" s="194"/>
      <c r="J100" s="89"/>
      <c r="K100" s="46"/>
      <c r="L100" s="114"/>
      <c r="M100" s="45"/>
      <c r="N100" s="82">
        <v>19</v>
      </c>
      <c r="O100" s="46">
        <v>52</v>
      </c>
      <c r="P100" s="114">
        <v>8</v>
      </c>
      <c r="Q100" s="45">
        <v>16</v>
      </c>
      <c r="R100" s="82">
        <v>179</v>
      </c>
      <c r="S100" s="46">
        <v>34</v>
      </c>
      <c r="T100" s="114">
        <v>32</v>
      </c>
      <c r="U100" s="193">
        <v>26</v>
      </c>
      <c r="V100" s="195"/>
      <c r="W100" s="196"/>
      <c r="X100" s="153"/>
      <c r="Y100" s="169"/>
      <c r="Z100" s="283">
        <f t="shared" si="2"/>
        <v>128</v>
      </c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</row>
    <row r="101" spans="1:44" ht="15">
      <c r="A101" s="105">
        <v>94</v>
      </c>
      <c r="B101" s="203" t="s">
        <v>61</v>
      </c>
      <c r="C101" s="204" t="s">
        <v>372</v>
      </c>
      <c r="D101" s="205">
        <v>26262</v>
      </c>
      <c r="E101" s="199" t="s">
        <v>14</v>
      </c>
      <c r="F101" s="206" t="s">
        <v>250</v>
      </c>
      <c r="G101" s="207" t="s">
        <v>109</v>
      </c>
      <c r="H101" s="84">
        <v>32</v>
      </c>
      <c r="I101" s="208">
        <v>2000</v>
      </c>
      <c r="J101" s="199" t="s">
        <v>203</v>
      </c>
      <c r="K101" s="86">
        <v>40</v>
      </c>
      <c r="L101" s="113">
        <v>16</v>
      </c>
      <c r="M101" s="84">
        <v>22</v>
      </c>
      <c r="N101" s="85"/>
      <c r="O101" s="86"/>
      <c r="P101" s="113"/>
      <c r="Q101" s="84"/>
      <c r="R101" s="85"/>
      <c r="S101" s="86"/>
      <c r="T101" s="113"/>
      <c r="U101" s="84"/>
      <c r="V101" s="85"/>
      <c r="W101" s="86"/>
      <c r="X101" s="113"/>
      <c r="Y101" s="84"/>
      <c r="Z101" s="285">
        <f t="shared" si="2"/>
        <v>94</v>
      </c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</row>
    <row r="102" spans="1:44" s="88" customFormat="1" ht="15">
      <c r="A102" s="105">
        <v>95</v>
      </c>
      <c r="B102" s="94" t="s">
        <v>340</v>
      </c>
      <c r="C102" s="138"/>
      <c r="D102" s="103">
        <v>25317</v>
      </c>
      <c r="E102" s="199" t="s">
        <v>18</v>
      </c>
      <c r="F102" s="148" t="s">
        <v>250</v>
      </c>
      <c r="G102" s="151"/>
      <c r="H102" s="164"/>
      <c r="I102" s="202"/>
      <c r="J102" s="78"/>
      <c r="K102" s="8"/>
      <c r="L102" s="110">
        <v>0</v>
      </c>
      <c r="M102" s="7">
        <v>0</v>
      </c>
      <c r="N102" s="81"/>
      <c r="O102" s="8"/>
      <c r="P102" s="110"/>
      <c r="Q102" s="7"/>
      <c r="R102" s="81"/>
      <c r="S102" s="8"/>
      <c r="T102" s="110"/>
      <c r="U102" s="7"/>
      <c r="V102" s="81"/>
      <c r="W102" s="8"/>
      <c r="X102" s="307">
        <v>0.01574074074074077</v>
      </c>
      <c r="Y102" s="7">
        <v>54</v>
      </c>
      <c r="Z102" s="285">
        <f t="shared" si="2"/>
        <v>54</v>
      </c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</row>
    <row r="103" spans="1:44" ht="15">
      <c r="A103" s="105">
        <v>96</v>
      </c>
      <c r="B103" s="94" t="s">
        <v>457</v>
      </c>
      <c r="C103" s="139"/>
      <c r="D103" s="103">
        <v>32386</v>
      </c>
      <c r="E103" s="199" t="s">
        <v>18</v>
      </c>
      <c r="F103" s="148" t="s">
        <v>246</v>
      </c>
      <c r="G103" s="151"/>
      <c r="H103" s="164"/>
      <c r="I103" s="202"/>
      <c r="J103" s="78"/>
      <c r="K103" s="8"/>
      <c r="L103" s="110"/>
      <c r="M103" s="7"/>
      <c r="N103" s="81"/>
      <c r="O103" s="8"/>
      <c r="P103" s="110"/>
      <c r="Q103" s="7"/>
      <c r="R103" s="81"/>
      <c r="S103" s="8"/>
      <c r="T103" s="110"/>
      <c r="U103" s="7"/>
      <c r="V103" s="243">
        <v>35.1</v>
      </c>
      <c r="W103" s="239">
        <v>49</v>
      </c>
      <c r="X103" s="110"/>
      <c r="Y103" s="7"/>
      <c r="Z103" s="285">
        <f aca="true" t="shared" si="3" ref="Z103:Z134">K103+H103+M103+O103+Q103+S103+U103+W103+Y103</f>
        <v>49</v>
      </c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</row>
    <row r="104" spans="1:44" ht="15">
      <c r="A104" s="105">
        <v>97</v>
      </c>
      <c r="B104" s="185" t="s">
        <v>47</v>
      </c>
      <c r="C104" s="186" t="s">
        <v>378</v>
      </c>
      <c r="D104" s="187">
        <v>37279</v>
      </c>
      <c r="E104" s="188" t="s">
        <v>6</v>
      </c>
      <c r="F104" s="189" t="s">
        <v>248</v>
      </c>
      <c r="G104" s="190" t="s">
        <v>119</v>
      </c>
      <c r="H104" s="45">
        <v>36</v>
      </c>
      <c r="I104" s="191">
        <v>3000</v>
      </c>
      <c r="J104" s="188" t="s">
        <v>211</v>
      </c>
      <c r="K104" s="46">
        <v>17</v>
      </c>
      <c r="L104" s="114">
        <v>14</v>
      </c>
      <c r="M104" s="45">
        <v>18</v>
      </c>
      <c r="N104" s="82"/>
      <c r="O104" s="46"/>
      <c r="P104" s="114"/>
      <c r="Q104" s="45"/>
      <c r="R104" s="82"/>
      <c r="S104" s="46"/>
      <c r="T104" s="114"/>
      <c r="U104" s="45"/>
      <c r="V104" s="242">
        <v>51.18</v>
      </c>
      <c r="W104" s="238">
        <v>28</v>
      </c>
      <c r="X104" s="337">
        <v>0.020115740740740757</v>
      </c>
      <c r="Y104" s="45">
        <v>16</v>
      </c>
      <c r="Z104" s="283">
        <f t="shared" si="3"/>
        <v>115</v>
      </c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</row>
    <row r="105" spans="1:44" ht="15">
      <c r="A105" s="105">
        <v>98</v>
      </c>
      <c r="B105" s="353" t="s">
        <v>505</v>
      </c>
      <c r="C105" s="222"/>
      <c r="D105" s="354">
        <v>31688</v>
      </c>
      <c r="E105" s="199" t="s">
        <v>90</v>
      </c>
      <c r="F105" s="149" t="s">
        <v>246</v>
      </c>
      <c r="G105" s="152"/>
      <c r="H105" s="168"/>
      <c r="I105" s="200"/>
      <c r="J105" s="87"/>
      <c r="K105" s="86"/>
      <c r="L105" s="113"/>
      <c r="M105" s="84"/>
      <c r="N105" s="85"/>
      <c r="O105" s="86"/>
      <c r="P105" s="113"/>
      <c r="Q105" s="84"/>
      <c r="R105" s="85"/>
      <c r="S105" s="86"/>
      <c r="T105" s="113"/>
      <c r="U105" s="84"/>
      <c r="V105" s="85"/>
      <c r="W105" s="86"/>
      <c r="X105" s="355">
        <v>0.009641203703703683</v>
      </c>
      <c r="Y105" s="84">
        <v>83</v>
      </c>
      <c r="Z105" s="285">
        <f t="shared" si="3"/>
        <v>83</v>
      </c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</row>
    <row r="106" spans="1:44" ht="15">
      <c r="A106" s="105">
        <v>99</v>
      </c>
      <c r="B106" s="90" t="s">
        <v>484</v>
      </c>
      <c r="C106" s="222"/>
      <c r="D106" s="101">
        <v>31892</v>
      </c>
      <c r="E106" s="199" t="s">
        <v>90</v>
      </c>
      <c r="F106" s="149" t="s">
        <v>246</v>
      </c>
      <c r="G106" s="152"/>
      <c r="H106" s="168"/>
      <c r="I106" s="200"/>
      <c r="J106" s="87"/>
      <c r="K106" s="86"/>
      <c r="L106" s="113"/>
      <c r="M106" s="84"/>
      <c r="N106" s="85"/>
      <c r="O106" s="86"/>
      <c r="P106" s="113"/>
      <c r="Q106" s="84"/>
      <c r="R106" s="85"/>
      <c r="S106" s="86"/>
      <c r="T106" s="113"/>
      <c r="U106" s="84"/>
      <c r="V106" s="319">
        <v>28.01</v>
      </c>
      <c r="W106" s="320">
        <v>79</v>
      </c>
      <c r="X106" s="113"/>
      <c r="Y106" s="84"/>
      <c r="Z106" s="285">
        <f t="shared" si="3"/>
        <v>79</v>
      </c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</row>
    <row r="107" spans="1:44" ht="15">
      <c r="A107" s="105">
        <v>100</v>
      </c>
      <c r="B107" s="203" t="s">
        <v>39</v>
      </c>
      <c r="C107" s="204" t="s">
        <v>356</v>
      </c>
      <c r="D107" s="205">
        <v>37240</v>
      </c>
      <c r="E107" s="199" t="s">
        <v>9</v>
      </c>
      <c r="F107" s="206" t="s">
        <v>254</v>
      </c>
      <c r="G107" s="207" t="s">
        <v>102</v>
      </c>
      <c r="H107" s="84">
        <v>40</v>
      </c>
      <c r="I107" s="166">
        <v>2000</v>
      </c>
      <c r="J107" s="209" t="s">
        <v>169</v>
      </c>
      <c r="K107" s="86">
        <v>22</v>
      </c>
      <c r="L107" s="113">
        <v>0</v>
      </c>
      <c r="M107" s="84">
        <v>0</v>
      </c>
      <c r="N107" s="159">
        <v>15</v>
      </c>
      <c r="O107" s="157">
        <v>40</v>
      </c>
      <c r="P107" s="113">
        <v>8</v>
      </c>
      <c r="Q107" s="84">
        <v>16</v>
      </c>
      <c r="R107" s="159">
        <v>176</v>
      </c>
      <c r="S107" s="157">
        <v>33</v>
      </c>
      <c r="T107" s="127">
        <v>39</v>
      </c>
      <c r="U107" s="134">
        <v>33</v>
      </c>
      <c r="V107" s="85"/>
      <c r="W107" s="86"/>
      <c r="X107" s="293">
        <v>0.019212962962962953</v>
      </c>
      <c r="Y107" s="84">
        <v>4</v>
      </c>
      <c r="Z107" s="285">
        <f t="shared" si="3"/>
        <v>188</v>
      </c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</row>
    <row r="108" spans="1:44" ht="15">
      <c r="A108" s="105">
        <v>101</v>
      </c>
      <c r="B108" s="203" t="s">
        <v>82</v>
      </c>
      <c r="C108" s="204"/>
      <c r="D108" s="205">
        <v>34387</v>
      </c>
      <c r="E108" s="199" t="s">
        <v>10</v>
      </c>
      <c r="F108" s="206" t="s">
        <v>255</v>
      </c>
      <c r="G108" s="152"/>
      <c r="H108" s="168"/>
      <c r="I108" s="208">
        <v>2000</v>
      </c>
      <c r="J108" s="209" t="s">
        <v>178</v>
      </c>
      <c r="K108" s="86">
        <v>27</v>
      </c>
      <c r="L108" s="113"/>
      <c r="M108" s="84"/>
      <c r="N108" s="159">
        <v>14</v>
      </c>
      <c r="O108" s="157">
        <v>38</v>
      </c>
      <c r="P108" s="113">
        <v>0</v>
      </c>
      <c r="Q108" s="84">
        <v>0</v>
      </c>
      <c r="R108" s="159">
        <v>100</v>
      </c>
      <c r="S108" s="157">
        <v>7</v>
      </c>
      <c r="T108" s="127">
        <v>37</v>
      </c>
      <c r="U108" s="134">
        <v>31</v>
      </c>
      <c r="V108" s="85"/>
      <c r="W108" s="86"/>
      <c r="X108" s="113"/>
      <c r="Y108" s="84"/>
      <c r="Z108" s="285">
        <f t="shared" si="3"/>
        <v>103</v>
      </c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</row>
    <row r="109" spans="1:44" ht="15">
      <c r="A109" s="105">
        <v>102</v>
      </c>
      <c r="B109" s="94" t="s">
        <v>332</v>
      </c>
      <c r="C109" s="138"/>
      <c r="D109" s="103">
        <v>28202</v>
      </c>
      <c r="E109" s="199" t="s">
        <v>14</v>
      </c>
      <c r="F109" s="148" t="s">
        <v>257</v>
      </c>
      <c r="G109" s="151"/>
      <c r="H109" s="164"/>
      <c r="I109" s="202"/>
      <c r="J109" s="78"/>
      <c r="K109" s="8"/>
      <c r="L109" s="110">
        <v>20</v>
      </c>
      <c r="M109" s="7">
        <v>30</v>
      </c>
      <c r="N109" s="81"/>
      <c r="O109" s="8"/>
      <c r="P109" s="110"/>
      <c r="Q109" s="7"/>
      <c r="R109" s="81"/>
      <c r="S109" s="8"/>
      <c r="T109" s="110"/>
      <c r="U109" s="7"/>
      <c r="V109" s="81"/>
      <c r="W109" s="8"/>
      <c r="X109" s="304">
        <v>0.010393518518518578</v>
      </c>
      <c r="Y109" s="7">
        <v>51</v>
      </c>
      <c r="Z109" s="285">
        <f t="shared" si="3"/>
        <v>81</v>
      </c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</row>
    <row r="110" spans="1:44" ht="15">
      <c r="A110" s="105">
        <v>103</v>
      </c>
      <c r="B110" s="185" t="s">
        <v>42</v>
      </c>
      <c r="C110" s="186"/>
      <c r="D110" s="187">
        <v>36698</v>
      </c>
      <c r="E110" s="188" t="s">
        <v>8</v>
      </c>
      <c r="F110" s="189" t="s">
        <v>249</v>
      </c>
      <c r="G110" s="190" t="s">
        <v>126</v>
      </c>
      <c r="H110" s="45">
        <v>52</v>
      </c>
      <c r="I110" s="191">
        <v>3000</v>
      </c>
      <c r="J110" s="188" t="s">
        <v>216</v>
      </c>
      <c r="K110" s="46">
        <v>45</v>
      </c>
      <c r="L110" s="114"/>
      <c r="M110" s="45"/>
      <c r="N110" s="82"/>
      <c r="O110" s="46"/>
      <c r="P110" s="114"/>
      <c r="Q110" s="45"/>
      <c r="R110" s="82"/>
      <c r="S110" s="46"/>
      <c r="T110" s="114"/>
      <c r="U110" s="45"/>
      <c r="V110" s="82"/>
      <c r="W110" s="46"/>
      <c r="X110" s="114"/>
      <c r="Y110" s="45"/>
      <c r="Z110" s="283">
        <f t="shared" si="3"/>
        <v>97</v>
      </c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</row>
    <row r="111" spans="1:44" ht="15">
      <c r="A111" s="105">
        <v>104</v>
      </c>
      <c r="B111" s="203" t="s">
        <v>80</v>
      </c>
      <c r="C111" s="204" t="s">
        <v>351</v>
      </c>
      <c r="D111" s="205">
        <v>31057</v>
      </c>
      <c r="E111" s="199" t="s">
        <v>10</v>
      </c>
      <c r="F111" s="206" t="s">
        <v>246</v>
      </c>
      <c r="G111" s="207" t="s">
        <v>143</v>
      </c>
      <c r="H111" s="84">
        <v>36</v>
      </c>
      <c r="I111" s="208">
        <v>3000</v>
      </c>
      <c r="J111" s="199" t="s">
        <v>235</v>
      </c>
      <c r="K111" s="86">
        <v>17</v>
      </c>
      <c r="L111" s="113">
        <v>0</v>
      </c>
      <c r="M111" s="84">
        <v>0</v>
      </c>
      <c r="N111" s="85"/>
      <c r="O111" s="86"/>
      <c r="P111" s="113"/>
      <c r="Q111" s="84"/>
      <c r="R111" s="85"/>
      <c r="S111" s="86"/>
      <c r="T111" s="113"/>
      <c r="U111" s="84"/>
      <c r="V111" s="244">
        <v>42.01</v>
      </c>
      <c r="W111" s="239">
        <v>37</v>
      </c>
      <c r="X111" s="294">
        <v>0.02172453703703704</v>
      </c>
      <c r="Y111" s="84">
        <v>13</v>
      </c>
      <c r="Z111" s="285">
        <f t="shared" si="3"/>
        <v>103</v>
      </c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</row>
    <row r="112" spans="1:44" ht="15">
      <c r="A112" s="105">
        <v>105</v>
      </c>
      <c r="B112" s="94" t="s">
        <v>455</v>
      </c>
      <c r="C112" s="139"/>
      <c r="D112" s="103">
        <v>34052</v>
      </c>
      <c r="E112" s="201" t="s">
        <v>90</v>
      </c>
      <c r="F112" s="148" t="s">
        <v>249</v>
      </c>
      <c r="G112" s="151"/>
      <c r="H112" s="164"/>
      <c r="I112" s="202"/>
      <c r="J112" s="78"/>
      <c r="K112" s="8"/>
      <c r="L112" s="110"/>
      <c r="M112" s="7"/>
      <c r="N112" s="81"/>
      <c r="O112" s="8"/>
      <c r="P112" s="110"/>
      <c r="Q112" s="7"/>
      <c r="R112" s="81"/>
      <c r="S112" s="8"/>
      <c r="T112" s="110"/>
      <c r="U112" s="7"/>
      <c r="V112" s="244">
        <v>28.48</v>
      </c>
      <c r="W112" s="239">
        <v>77</v>
      </c>
      <c r="X112" s="110"/>
      <c r="Y112" s="7"/>
      <c r="Z112" s="285">
        <f t="shared" si="3"/>
        <v>77</v>
      </c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</row>
    <row r="113" spans="1:44" ht="15">
      <c r="A113" s="105">
        <v>106</v>
      </c>
      <c r="B113" s="90" t="s">
        <v>305</v>
      </c>
      <c r="C113" s="137"/>
      <c r="D113" s="101">
        <v>29179</v>
      </c>
      <c r="E113" s="199" t="s">
        <v>52</v>
      </c>
      <c r="F113" s="206" t="s">
        <v>256</v>
      </c>
      <c r="G113" s="152"/>
      <c r="H113" s="168"/>
      <c r="I113" s="200"/>
      <c r="J113" s="87"/>
      <c r="K113" s="86"/>
      <c r="L113" s="113">
        <v>16</v>
      </c>
      <c r="M113" s="84">
        <v>22</v>
      </c>
      <c r="N113" s="85">
        <v>16</v>
      </c>
      <c r="O113" s="86">
        <v>43</v>
      </c>
      <c r="P113" s="113">
        <v>1</v>
      </c>
      <c r="Q113" s="84">
        <v>2</v>
      </c>
      <c r="R113" s="85">
        <v>160</v>
      </c>
      <c r="S113" s="86">
        <v>25</v>
      </c>
      <c r="T113" s="113">
        <v>24</v>
      </c>
      <c r="U113" s="134">
        <v>18</v>
      </c>
      <c r="V113" s="85"/>
      <c r="W113" s="86"/>
      <c r="X113" s="295">
        <v>0.01638888888888891</v>
      </c>
      <c r="Y113" s="84">
        <v>10</v>
      </c>
      <c r="Z113" s="285">
        <f t="shared" si="3"/>
        <v>120</v>
      </c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</row>
    <row r="114" spans="1:44" s="88" customFormat="1" ht="15">
      <c r="A114" s="105">
        <v>107</v>
      </c>
      <c r="B114" s="203" t="s">
        <v>49</v>
      </c>
      <c r="C114" s="204" t="s">
        <v>389</v>
      </c>
      <c r="D114" s="205">
        <v>37436</v>
      </c>
      <c r="E114" s="199" t="s">
        <v>6</v>
      </c>
      <c r="F114" s="149" t="s">
        <v>254</v>
      </c>
      <c r="G114" s="215" t="s">
        <v>105</v>
      </c>
      <c r="H114" s="84">
        <v>12</v>
      </c>
      <c r="I114" s="166">
        <v>2000</v>
      </c>
      <c r="J114" s="209" t="s">
        <v>168</v>
      </c>
      <c r="K114" s="86">
        <v>23</v>
      </c>
      <c r="L114" s="113">
        <v>8</v>
      </c>
      <c r="M114" s="84">
        <v>8</v>
      </c>
      <c r="N114" s="85"/>
      <c r="O114" s="86"/>
      <c r="P114" s="113"/>
      <c r="Q114" s="84"/>
      <c r="R114" s="85"/>
      <c r="S114" s="86"/>
      <c r="T114" s="113"/>
      <c r="U114" s="84"/>
      <c r="V114" s="243">
        <v>57.33</v>
      </c>
      <c r="W114" s="239">
        <v>32</v>
      </c>
      <c r="X114" s="296">
        <v>0.014004629629629622</v>
      </c>
      <c r="Y114" s="84">
        <v>18</v>
      </c>
      <c r="Z114" s="285">
        <f t="shared" si="3"/>
        <v>93</v>
      </c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</row>
    <row r="115" spans="1:44" ht="15">
      <c r="A115" s="105">
        <v>108</v>
      </c>
      <c r="B115" s="90" t="s">
        <v>285</v>
      </c>
      <c r="C115" s="137"/>
      <c r="D115" s="101">
        <v>30151</v>
      </c>
      <c r="E115" s="199" t="s">
        <v>65</v>
      </c>
      <c r="F115" s="149" t="s">
        <v>246</v>
      </c>
      <c r="G115" s="152"/>
      <c r="H115" s="168"/>
      <c r="I115" s="200"/>
      <c r="J115" s="87"/>
      <c r="K115" s="86"/>
      <c r="L115" s="113">
        <v>1</v>
      </c>
      <c r="M115" s="84">
        <v>1</v>
      </c>
      <c r="N115" s="159">
        <v>19</v>
      </c>
      <c r="O115" s="157">
        <v>67</v>
      </c>
      <c r="P115" s="113">
        <v>16</v>
      </c>
      <c r="Q115" s="84">
        <v>42</v>
      </c>
      <c r="R115" s="159">
        <v>221</v>
      </c>
      <c r="S115" s="157">
        <v>30</v>
      </c>
      <c r="T115" s="127">
        <v>41</v>
      </c>
      <c r="U115" s="134">
        <v>21</v>
      </c>
      <c r="V115" s="85"/>
      <c r="W115" s="86"/>
      <c r="X115" s="113"/>
      <c r="Y115" s="84"/>
      <c r="Z115" s="285">
        <f t="shared" si="3"/>
        <v>161</v>
      </c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</row>
    <row r="116" spans="1:44" ht="15">
      <c r="A116" s="105">
        <v>109</v>
      </c>
      <c r="B116" s="203" t="s">
        <v>31</v>
      </c>
      <c r="C116" s="204" t="s">
        <v>363</v>
      </c>
      <c r="D116" s="205">
        <v>26249</v>
      </c>
      <c r="E116" s="199" t="s">
        <v>16</v>
      </c>
      <c r="F116" s="206" t="s">
        <v>257</v>
      </c>
      <c r="G116" s="152"/>
      <c r="H116" s="168"/>
      <c r="I116" s="208">
        <v>2000</v>
      </c>
      <c r="J116" s="209" t="s">
        <v>198</v>
      </c>
      <c r="K116" s="86">
        <v>12</v>
      </c>
      <c r="L116" s="113"/>
      <c r="M116" s="84"/>
      <c r="N116" s="85"/>
      <c r="O116" s="86"/>
      <c r="P116" s="113"/>
      <c r="Q116" s="84"/>
      <c r="R116" s="85"/>
      <c r="S116" s="86"/>
      <c r="T116" s="113"/>
      <c r="U116" s="84"/>
      <c r="V116" s="85"/>
      <c r="W116" s="86"/>
      <c r="X116" s="308">
        <v>0.008078703703703793</v>
      </c>
      <c r="Y116" s="84">
        <v>74</v>
      </c>
      <c r="Z116" s="285">
        <f t="shared" si="3"/>
        <v>86</v>
      </c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</row>
    <row r="117" spans="1:44" ht="15">
      <c r="A117" s="105">
        <v>110</v>
      </c>
      <c r="B117" s="90" t="s">
        <v>300</v>
      </c>
      <c r="C117" s="137"/>
      <c r="D117" s="101">
        <v>34961</v>
      </c>
      <c r="E117" s="199" t="s">
        <v>5</v>
      </c>
      <c r="F117" s="149" t="s">
        <v>249</v>
      </c>
      <c r="G117" s="152"/>
      <c r="H117" s="168"/>
      <c r="I117" s="200"/>
      <c r="J117" s="87"/>
      <c r="K117" s="86"/>
      <c r="L117" s="113">
        <v>16</v>
      </c>
      <c r="M117" s="84">
        <v>22</v>
      </c>
      <c r="N117" s="85"/>
      <c r="O117" s="86"/>
      <c r="P117" s="113"/>
      <c r="Q117" s="84"/>
      <c r="R117" s="85"/>
      <c r="S117" s="86"/>
      <c r="T117" s="113"/>
      <c r="U117" s="84"/>
      <c r="V117" s="244">
        <v>30.08</v>
      </c>
      <c r="W117" s="239">
        <v>69</v>
      </c>
      <c r="X117" s="297">
        <v>0.012662037037037062</v>
      </c>
      <c r="Y117" s="84">
        <v>47</v>
      </c>
      <c r="Z117" s="285">
        <f t="shared" si="3"/>
        <v>138</v>
      </c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</row>
    <row r="118" spans="1:44" ht="15">
      <c r="A118" s="105">
        <v>111</v>
      </c>
      <c r="B118" s="90" t="s">
        <v>289</v>
      </c>
      <c r="C118" s="137"/>
      <c r="D118" s="101">
        <v>28208</v>
      </c>
      <c r="E118" s="199" t="s">
        <v>15</v>
      </c>
      <c r="F118" s="149" t="s">
        <v>250</v>
      </c>
      <c r="G118" s="152"/>
      <c r="H118" s="168"/>
      <c r="I118" s="200"/>
      <c r="J118" s="87"/>
      <c r="K118" s="86"/>
      <c r="L118" s="113">
        <v>22</v>
      </c>
      <c r="M118" s="84">
        <v>34</v>
      </c>
      <c r="N118" s="85"/>
      <c r="O118" s="86"/>
      <c r="P118" s="113"/>
      <c r="Q118" s="84"/>
      <c r="R118" s="85"/>
      <c r="S118" s="86"/>
      <c r="T118" s="113"/>
      <c r="U118" s="84"/>
      <c r="V118" s="85"/>
      <c r="W118" s="86"/>
      <c r="X118" s="113"/>
      <c r="Y118" s="84"/>
      <c r="Z118" s="285">
        <f t="shared" si="3"/>
        <v>34</v>
      </c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</row>
    <row r="119" spans="1:44" ht="15">
      <c r="A119" s="105">
        <v>112</v>
      </c>
      <c r="B119" s="203" t="s">
        <v>53</v>
      </c>
      <c r="C119" s="204" t="s">
        <v>354</v>
      </c>
      <c r="D119" s="205">
        <v>30999</v>
      </c>
      <c r="E119" s="199" t="s">
        <v>52</v>
      </c>
      <c r="F119" s="206" t="s">
        <v>256</v>
      </c>
      <c r="G119" s="207" t="s">
        <v>133</v>
      </c>
      <c r="H119" s="84">
        <v>2</v>
      </c>
      <c r="I119" s="208">
        <v>2000</v>
      </c>
      <c r="J119" s="209" t="s">
        <v>190</v>
      </c>
      <c r="K119" s="86">
        <v>11</v>
      </c>
      <c r="L119" s="113"/>
      <c r="M119" s="84"/>
      <c r="N119" s="159">
        <v>7</v>
      </c>
      <c r="O119" s="157">
        <v>24</v>
      </c>
      <c r="P119" s="113">
        <v>0</v>
      </c>
      <c r="Q119" s="84">
        <v>0</v>
      </c>
      <c r="R119" s="159">
        <v>155</v>
      </c>
      <c r="S119" s="157">
        <v>22</v>
      </c>
      <c r="T119" s="127">
        <v>25</v>
      </c>
      <c r="U119" s="134">
        <v>19</v>
      </c>
      <c r="V119" s="85"/>
      <c r="W119" s="86"/>
      <c r="X119" s="298">
        <v>0.01539351851851856</v>
      </c>
      <c r="Y119" s="84">
        <v>13</v>
      </c>
      <c r="Z119" s="285">
        <f t="shared" si="3"/>
        <v>91</v>
      </c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</row>
    <row r="120" spans="1:44" ht="15">
      <c r="A120" s="105">
        <v>113</v>
      </c>
      <c r="B120" s="94" t="s">
        <v>452</v>
      </c>
      <c r="C120" s="255" t="s">
        <v>488</v>
      </c>
      <c r="D120" s="103">
        <v>27870</v>
      </c>
      <c r="E120" s="220" t="s">
        <v>10</v>
      </c>
      <c r="F120" s="148" t="s">
        <v>250</v>
      </c>
      <c r="G120" s="151"/>
      <c r="H120" s="164"/>
      <c r="I120" s="202"/>
      <c r="J120" s="78"/>
      <c r="K120" s="8"/>
      <c r="L120" s="110"/>
      <c r="M120" s="7"/>
      <c r="N120" s="81"/>
      <c r="O120" s="8"/>
      <c r="P120" s="110"/>
      <c r="Q120" s="7"/>
      <c r="R120" s="81"/>
      <c r="S120" s="8"/>
      <c r="T120" s="110"/>
      <c r="U120" s="7"/>
      <c r="V120" s="244">
        <v>33.84</v>
      </c>
      <c r="W120" s="239">
        <v>80</v>
      </c>
      <c r="X120" s="110"/>
      <c r="Y120" s="7"/>
      <c r="Z120" s="285">
        <f t="shared" si="3"/>
        <v>80</v>
      </c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</row>
    <row r="121" spans="1:44" s="88" customFormat="1" ht="15">
      <c r="A121" s="105">
        <v>114</v>
      </c>
      <c r="B121" s="94" t="s">
        <v>463</v>
      </c>
      <c r="C121" s="139"/>
      <c r="D121" s="103">
        <v>37482</v>
      </c>
      <c r="E121" s="199" t="s">
        <v>8</v>
      </c>
      <c r="F121" s="148" t="s">
        <v>248</v>
      </c>
      <c r="G121" s="151"/>
      <c r="H121" s="164"/>
      <c r="I121" s="202"/>
      <c r="J121" s="78"/>
      <c r="K121" s="8"/>
      <c r="L121" s="110"/>
      <c r="M121" s="7"/>
      <c r="N121" s="81"/>
      <c r="O121" s="8"/>
      <c r="P121" s="110"/>
      <c r="Q121" s="7"/>
      <c r="R121" s="81"/>
      <c r="S121" s="8"/>
      <c r="T121" s="110"/>
      <c r="U121" s="7"/>
      <c r="V121" s="243">
        <v>28.84</v>
      </c>
      <c r="W121" s="239">
        <v>75</v>
      </c>
      <c r="X121" s="305">
        <v>0.02037037037037035</v>
      </c>
      <c r="Y121" s="7">
        <v>15</v>
      </c>
      <c r="Z121" s="285">
        <f t="shared" si="3"/>
        <v>90</v>
      </c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</row>
    <row r="122" spans="1:44" ht="15">
      <c r="A122" s="105">
        <v>115</v>
      </c>
      <c r="B122" s="203" t="s">
        <v>64</v>
      </c>
      <c r="C122" s="204" t="s">
        <v>365</v>
      </c>
      <c r="D122" s="216">
        <v>32443</v>
      </c>
      <c r="E122" s="199" t="s">
        <v>65</v>
      </c>
      <c r="F122" s="206" t="s">
        <v>246</v>
      </c>
      <c r="G122" s="207"/>
      <c r="H122" s="84"/>
      <c r="I122" s="208"/>
      <c r="J122" s="209"/>
      <c r="K122" s="86"/>
      <c r="L122" s="113"/>
      <c r="M122" s="84"/>
      <c r="N122" s="159">
        <v>3</v>
      </c>
      <c r="O122" s="157">
        <v>19</v>
      </c>
      <c r="P122" s="113">
        <v>7</v>
      </c>
      <c r="Q122" s="84">
        <v>19</v>
      </c>
      <c r="R122" s="159">
        <v>203</v>
      </c>
      <c r="S122" s="157">
        <v>21</v>
      </c>
      <c r="T122" s="127">
        <v>31</v>
      </c>
      <c r="U122" s="134">
        <v>12</v>
      </c>
      <c r="V122" s="244">
        <v>41.11</v>
      </c>
      <c r="W122" s="239">
        <v>38</v>
      </c>
      <c r="X122" s="299">
        <v>0.0236226851851852</v>
      </c>
      <c r="Y122" s="84">
        <v>9</v>
      </c>
      <c r="Z122" s="287">
        <f t="shared" si="3"/>
        <v>118</v>
      </c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</row>
    <row r="123" spans="1:44" ht="15">
      <c r="A123" s="105">
        <v>116</v>
      </c>
      <c r="B123" s="211" t="s">
        <v>51</v>
      </c>
      <c r="C123" s="212" t="s">
        <v>347</v>
      </c>
      <c r="D123" s="213">
        <v>29031</v>
      </c>
      <c r="E123" s="201" t="s">
        <v>52</v>
      </c>
      <c r="F123" s="214" t="s">
        <v>246</v>
      </c>
      <c r="G123" s="151"/>
      <c r="H123" s="164"/>
      <c r="I123" s="217">
        <v>3000</v>
      </c>
      <c r="J123" s="201" t="s">
        <v>237</v>
      </c>
      <c r="K123" s="8">
        <v>6</v>
      </c>
      <c r="L123" s="110">
        <v>1</v>
      </c>
      <c r="M123" s="7">
        <v>1</v>
      </c>
      <c r="N123" s="159">
        <v>9</v>
      </c>
      <c r="O123" s="157">
        <v>37</v>
      </c>
      <c r="P123" s="113">
        <v>0</v>
      </c>
      <c r="Q123" s="84">
        <v>0</v>
      </c>
      <c r="R123" s="159">
        <v>161</v>
      </c>
      <c r="S123" s="157">
        <v>9</v>
      </c>
      <c r="T123" s="127">
        <v>19</v>
      </c>
      <c r="U123" s="134">
        <v>6</v>
      </c>
      <c r="V123" s="81"/>
      <c r="W123" s="8"/>
      <c r="X123" s="110"/>
      <c r="Y123" s="7"/>
      <c r="Z123" s="285">
        <f t="shared" si="3"/>
        <v>59</v>
      </c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</row>
    <row r="124" spans="1:44" ht="15">
      <c r="A124" s="105">
        <v>117</v>
      </c>
      <c r="B124" s="94" t="s">
        <v>451</v>
      </c>
      <c r="C124" s="139"/>
      <c r="D124" s="103">
        <v>28237</v>
      </c>
      <c r="E124" s="220" t="s">
        <v>10</v>
      </c>
      <c r="F124" s="148" t="s">
        <v>250</v>
      </c>
      <c r="G124" s="151"/>
      <c r="H124" s="164"/>
      <c r="I124" s="202"/>
      <c r="J124" s="78"/>
      <c r="K124" s="8"/>
      <c r="L124" s="110"/>
      <c r="M124" s="7"/>
      <c r="N124" s="81"/>
      <c r="O124" s="8"/>
      <c r="P124" s="110"/>
      <c r="Q124" s="7"/>
      <c r="R124" s="81"/>
      <c r="S124" s="8"/>
      <c r="T124" s="110"/>
      <c r="U124" s="7"/>
      <c r="V124" s="244">
        <v>46.37</v>
      </c>
      <c r="W124" s="239">
        <v>54</v>
      </c>
      <c r="X124" s="110"/>
      <c r="Y124" s="7"/>
      <c r="Z124" s="285">
        <f t="shared" si="3"/>
        <v>54</v>
      </c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</row>
    <row r="125" spans="1:44" s="88" customFormat="1" ht="15">
      <c r="A125" s="105">
        <v>118</v>
      </c>
      <c r="B125" s="128" t="s">
        <v>447</v>
      </c>
      <c r="C125" s="146"/>
      <c r="D125" s="129">
        <v>37146</v>
      </c>
      <c r="E125" s="201" t="s">
        <v>9</v>
      </c>
      <c r="F125" s="214" t="s">
        <v>254</v>
      </c>
      <c r="G125" s="151"/>
      <c r="H125" s="164"/>
      <c r="I125" s="202"/>
      <c r="J125" s="78"/>
      <c r="K125" s="8"/>
      <c r="L125" s="110"/>
      <c r="M125" s="7"/>
      <c r="N125" s="159">
        <v>17</v>
      </c>
      <c r="O125" s="157">
        <v>46</v>
      </c>
      <c r="P125" s="113">
        <v>3</v>
      </c>
      <c r="Q125" s="84">
        <v>6</v>
      </c>
      <c r="R125" s="159">
        <v>196</v>
      </c>
      <c r="S125" s="157">
        <v>43</v>
      </c>
      <c r="T125" s="127">
        <v>50</v>
      </c>
      <c r="U125" s="134">
        <v>50</v>
      </c>
      <c r="V125" s="158"/>
      <c r="W125" s="155"/>
      <c r="X125" s="310">
        <v>0.01016203703703703</v>
      </c>
      <c r="Y125" s="7">
        <v>36</v>
      </c>
      <c r="Z125" s="285">
        <f t="shared" si="3"/>
        <v>181</v>
      </c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</row>
    <row r="126" spans="1:44" s="88" customFormat="1" ht="15">
      <c r="A126" s="105">
        <v>119</v>
      </c>
      <c r="B126" s="94" t="s">
        <v>460</v>
      </c>
      <c r="C126" s="139"/>
      <c r="D126" s="103">
        <v>27103</v>
      </c>
      <c r="E126" s="220" t="s">
        <v>52</v>
      </c>
      <c r="F126" s="148" t="s">
        <v>257</v>
      </c>
      <c r="G126" s="151"/>
      <c r="H126" s="164"/>
      <c r="I126" s="202"/>
      <c r="J126" s="78"/>
      <c r="K126" s="8"/>
      <c r="L126" s="110"/>
      <c r="M126" s="7"/>
      <c r="N126" s="81"/>
      <c r="O126" s="8"/>
      <c r="P126" s="110"/>
      <c r="Q126" s="7"/>
      <c r="R126" s="81"/>
      <c r="S126" s="8"/>
      <c r="T126" s="110"/>
      <c r="U126" s="7"/>
      <c r="V126" s="244" t="s">
        <v>481</v>
      </c>
      <c r="W126" s="239">
        <v>31</v>
      </c>
      <c r="X126" s="300">
        <v>0.016469907407407454</v>
      </c>
      <c r="Y126" s="7">
        <v>18</v>
      </c>
      <c r="Z126" s="285">
        <f t="shared" si="3"/>
        <v>49</v>
      </c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</row>
    <row r="127" spans="1:44" ht="15">
      <c r="A127" s="105">
        <v>120</v>
      </c>
      <c r="B127" s="203" t="s">
        <v>43</v>
      </c>
      <c r="C127" s="204"/>
      <c r="D127" s="205">
        <v>36807</v>
      </c>
      <c r="E127" s="199" t="s">
        <v>8</v>
      </c>
      <c r="F127" s="206" t="s">
        <v>249</v>
      </c>
      <c r="G127" s="207" t="s">
        <v>128</v>
      </c>
      <c r="H127" s="84">
        <v>50</v>
      </c>
      <c r="I127" s="208">
        <v>3000</v>
      </c>
      <c r="J127" s="199" t="s">
        <v>219</v>
      </c>
      <c r="K127" s="86">
        <v>32</v>
      </c>
      <c r="L127" s="113"/>
      <c r="M127" s="84"/>
      <c r="N127" s="85"/>
      <c r="O127" s="86"/>
      <c r="P127" s="113"/>
      <c r="Q127" s="84"/>
      <c r="R127" s="85"/>
      <c r="S127" s="86"/>
      <c r="T127" s="113"/>
      <c r="U127" s="84"/>
      <c r="V127" s="85"/>
      <c r="W127" s="86"/>
      <c r="X127" s="113"/>
      <c r="Y127" s="84"/>
      <c r="Z127" s="285">
        <f t="shared" si="3"/>
        <v>82</v>
      </c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</row>
    <row r="128" spans="1:44" ht="15">
      <c r="A128" s="105">
        <v>121</v>
      </c>
      <c r="B128" s="90" t="s">
        <v>303</v>
      </c>
      <c r="C128" s="137"/>
      <c r="D128" s="101">
        <v>23743</v>
      </c>
      <c r="E128" s="199" t="s">
        <v>52</v>
      </c>
      <c r="F128" s="214" t="s">
        <v>251</v>
      </c>
      <c r="G128" s="152"/>
      <c r="H128" s="168"/>
      <c r="I128" s="200"/>
      <c r="J128" s="87"/>
      <c r="K128" s="86"/>
      <c r="L128" s="113">
        <v>16</v>
      </c>
      <c r="M128" s="84">
        <v>22</v>
      </c>
      <c r="N128" s="85"/>
      <c r="O128" s="86"/>
      <c r="P128" s="113"/>
      <c r="Q128" s="84"/>
      <c r="R128" s="85"/>
      <c r="S128" s="86"/>
      <c r="T128" s="113"/>
      <c r="U128" s="84"/>
      <c r="V128" s="85"/>
      <c r="W128" s="86"/>
      <c r="X128" s="113"/>
      <c r="Y128" s="84"/>
      <c r="Z128" s="285">
        <f t="shared" si="3"/>
        <v>22</v>
      </c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</row>
    <row r="129" spans="1:44" ht="15">
      <c r="A129" s="105">
        <v>122</v>
      </c>
      <c r="B129" s="94" t="s">
        <v>461</v>
      </c>
      <c r="C129" s="139"/>
      <c r="D129" s="103">
        <v>37278</v>
      </c>
      <c r="E129" s="199" t="s">
        <v>8</v>
      </c>
      <c r="F129" s="148" t="s">
        <v>248</v>
      </c>
      <c r="G129" s="151"/>
      <c r="H129" s="164"/>
      <c r="I129" s="202"/>
      <c r="J129" s="78"/>
      <c r="K129" s="8"/>
      <c r="L129" s="110"/>
      <c r="M129" s="7"/>
      <c r="N129" s="81"/>
      <c r="O129" s="8"/>
      <c r="P129" s="110"/>
      <c r="Q129" s="7"/>
      <c r="R129" s="81"/>
      <c r="S129" s="8"/>
      <c r="T129" s="110"/>
      <c r="U129" s="7"/>
      <c r="V129" s="244">
        <v>28.27</v>
      </c>
      <c r="W129" s="239">
        <v>78</v>
      </c>
      <c r="X129" s="110"/>
      <c r="Y129" s="7"/>
      <c r="Z129" s="285">
        <f t="shared" si="3"/>
        <v>78</v>
      </c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</row>
    <row r="130" spans="1:44" ht="15">
      <c r="A130" s="105">
        <v>123</v>
      </c>
      <c r="B130" s="203" t="s">
        <v>88</v>
      </c>
      <c r="C130" s="204" t="s">
        <v>352</v>
      </c>
      <c r="D130" s="205">
        <v>36892</v>
      </c>
      <c r="E130" s="199" t="s">
        <v>9</v>
      </c>
      <c r="F130" s="206" t="s">
        <v>254</v>
      </c>
      <c r="G130" s="207" t="s">
        <v>103</v>
      </c>
      <c r="H130" s="84">
        <v>26</v>
      </c>
      <c r="I130" s="166">
        <v>2000</v>
      </c>
      <c r="J130" s="209" t="s">
        <v>170</v>
      </c>
      <c r="K130" s="86">
        <v>21</v>
      </c>
      <c r="L130" s="113">
        <v>0</v>
      </c>
      <c r="M130" s="84">
        <v>0</v>
      </c>
      <c r="N130" s="159">
        <v>0</v>
      </c>
      <c r="O130" s="157">
        <v>10</v>
      </c>
      <c r="P130" s="113">
        <v>0</v>
      </c>
      <c r="Q130" s="84">
        <v>0</v>
      </c>
      <c r="R130" s="159">
        <v>164</v>
      </c>
      <c r="S130" s="157">
        <v>27</v>
      </c>
      <c r="T130" s="127">
        <v>32</v>
      </c>
      <c r="U130" s="134">
        <v>26</v>
      </c>
      <c r="V130" s="85"/>
      <c r="W130" s="86"/>
      <c r="X130" s="301">
        <v>0.019328703703703695</v>
      </c>
      <c r="Y130" s="84">
        <v>4</v>
      </c>
      <c r="Z130" s="285">
        <f t="shared" si="3"/>
        <v>114</v>
      </c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</row>
    <row r="131" spans="1:44" ht="15">
      <c r="A131" s="105">
        <v>124</v>
      </c>
      <c r="B131" s="90" t="s">
        <v>307</v>
      </c>
      <c r="C131" s="137"/>
      <c r="D131" s="101">
        <v>33358</v>
      </c>
      <c r="E131" s="199" t="s">
        <v>52</v>
      </c>
      <c r="F131" s="214" t="s">
        <v>255</v>
      </c>
      <c r="G131" s="152"/>
      <c r="H131" s="168"/>
      <c r="I131" s="200"/>
      <c r="J131" s="87"/>
      <c r="K131" s="86"/>
      <c r="L131" s="113">
        <v>13</v>
      </c>
      <c r="M131" s="84">
        <v>16</v>
      </c>
      <c r="N131" s="85"/>
      <c r="O131" s="86"/>
      <c r="P131" s="113"/>
      <c r="Q131" s="84"/>
      <c r="R131" s="85"/>
      <c r="S131" s="86"/>
      <c r="T131" s="113"/>
      <c r="U131" s="84"/>
      <c r="V131" s="244" t="s">
        <v>469</v>
      </c>
      <c r="W131" s="239">
        <v>6</v>
      </c>
      <c r="X131" s="113"/>
      <c r="Y131" s="84"/>
      <c r="Z131" s="285">
        <f t="shared" si="3"/>
        <v>22</v>
      </c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</row>
    <row r="132" spans="1:44" s="88" customFormat="1" ht="15">
      <c r="A132" s="105">
        <v>125</v>
      </c>
      <c r="B132" s="97" t="s">
        <v>337</v>
      </c>
      <c r="C132" s="141"/>
      <c r="D132" s="102">
        <v>28675</v>
      </c>
      <c r="E132" s="188" t="s">
        <v>17</v>
      </c>
      <c r="F132" s="150" t="s">
        <v>250</v>
      </c>
      <c r="G132" s="153"/>
      <c r="H132" s="169"/>
      <c r="I132" s="194"/>
      <c r="J132" s="89"/>
      <c r="K132" s="46"/>
      <c r="L132" s="163">
        <v>30</v>
      </c>
      <c r="M132" s="116">
        <v>50</v>
      </c>
      <c r="N132" s="107"/>
      <c r="O132" s="98"/>
      <c r="P132" s="115"/>
      <c r="Q132" s="116"/>
      <c r="R132" s="107"/>
      <c r="S132" s="98"/>
      <c r="T132" s="115"/>
      <c r="U132" s="116"/>
      <c r="V132" s="107"/>
      <c r="W132" s="98"/>
      <c r="X132" s="115"/>
      <c r="Y132" s="116"/>
      <c r="Z132" s="283">
        <f t="shared" si="3"/>
        <v>50</v>
      </c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</row>
    <row r="133" spans="1:44" s="88" customFormat="1" ht="15">
      <c r="A133" s="105">
        <v>126</v>
      </c>
      <c r="B133" s="130" t="s">
        <v>415</v>
      </c>
      <c r="C133" s="145"/>
      <c r="D133" s="129">
        <v>32818</v>
      </c>
      <c r="E133" s="201" t="s">
        <v>16</v>
      </c>
      <c r="F133" s="133" t="s">
        <v>249</v>
      </c>
      <c r="G133" s="151"/>
      <c r="H133" s="164"/>
      <c r="I133" s="202"/>
      <c r="J133" s="78"/>
      <c r="K133" s="8"/>
      <c r="L133" s="110"/>
      <c r="M133" s="7"/>
      <c r="N133" s="160" t="s">
        <v>417</v>
      </c>
      <c r="O133" s="157">
        <v>10</v>
      </c>
      <c r="P133" s="117" t="s">
        <v>418</v>
      </c>
      <c r="Q133" s="84">
        <v>28</v>
      </c>
      <c r="R133" s="160" t="s">
        <v>419</v>
      </c>
      <c r="S133" s="157">
        <v>23</v>
      </c>
      <c r="T133" s="132" t="s">
        <v>409</v>
      </c>
      <c r="U133" s="134">
        <v>20</v>
      </c>
      <c r="V133" s="158"/>
      <c r="W133" s="155"/>
      <c r="X133" s="156"/>
      <c r="Y133" s="315"/>
      <c r="Z133" s="285">
        <f t="shared" si="3"/>
        <v>81</v>
      </c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</row>
    <row r="134" spans="1:44" ht="15">
      <c r="A134" s="105">
        <v>127</v>
      </c>
      <c r="B134" s="94" t="s">
        <v>459</v>
      </c>
      <c r="C134" s="139"/>
      <c r="D134" s="103">
        <v>28292</v>
      </c>
      <c r="E134" s="199" t="s">
        <v>16</v>
      </c>
      <c r="F134" s="148" t="s">
        <v>257</v>
      </c>
      <c r="G134" s="151"/>
      <c r="H134" s="164"/>
      <c r="I134" s="202"/>
      <c r="J134" s="78"/>
      <c r="K134" s="8"/>
      <c r="L134" s="110"/>
      <c r="M134" s="7"/>
      <c r="N134" s="81"/>
      <c r="O134" s="8"/>
      <c r="P134" s="110"/>
      <c r="Q134" s="7"/>
      <c r="R134" s="81"/>
      <c r="S134" s="8"/>
      <c r="T134" s="110"/>
      <c r="U134" s="7"/>
      <c r="V134" s="243">
        <v>39.3</v>
      </c>
      <c r="W134" s="239">
        <v>73</v>
      </c>
      <c r="X134" s="110"/>
      <c r="Y134" s="7"/>
      <c r="Z134" s="285">
        <f t="shared" si="3"/>
        <v>73</v>
      </c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</row>
    <row r="135" spans="1:44" ht="15">
      <c r="A135" s="105">
        <v>128</v>
      </c>
      <c r="B135" s="94" t="s">
        <v>485</v>
      </c>
      <c r="C135" s="138" t="s">
        <v>486</v>
      </c>
      <c r="D135" s="103">
        <v>19679</v>
      </c>
      <c r="E135" s="220" t="s">
        <v>14</v>
      </c>
      <c r="F135" s="148" t="s">
        <v>253</v>
      </c>
      <c r="G135" s="151"/>
      <c r="H135" s="164"/>
      <c r="I135" s="202"/>
      <c r="J135" s="78"/>
      <c r="K135" s="8"/>
      <c r="L135" s="110"/>
      <c r="M135" s="7"/>
      <c r="N135" s="81"/>
      <c r="O135" s="8"/>
      <c r="P135" s="110"/>
      <c r="Q135" s="7"/>
      <c r="R135" s="81"/>
      <c r="S135" s="8"/>
      <c r="T135" s="110"/>
      <c r="U135" s="7"/>
      <c r="V135" s="243">
        <v>33.3</v>
      </c>
      <c r="W135" s="239">
        <v>40</v>
      </c>
      <c r="X135" s="110"/>
      <c r="Y135" s="7"/>
      <c r="Z135" s="285">
        <f aca="true" t="shared" si="4" ref="Z135:Z166">K135+H135+M135+O135+Q135+S135+U135+W135+Y135</f>
        <v>40</v>
      </c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</row>
    <row r="136" spans="1:44" ht="15">
      <c r="A136" s="105">
        <v>129</v>
      </c>
      <c r="B136" s="203" t="s">
        <v>74</v>
      </c>
      <c r="C136" s="204"/>
      <c r="D136" s="205">
        <v>31823</v>
      </c>
      <c r="E136" s="199" t="s">
        <v>16</v>
      </c>
      <c r="F136" s="206" t="s">
        <v>246</v>
      </c>
      <c r="G136" s="207" t="s">
        <v>162</v>
      </c>
      <c r="H136" s="84">
        <v>52</v>
      </c>
      <c r="I136" s="208">
        <v>3000</v>
      </c>
      <c r="J136" s="199" t="s">
        <v>233</v>
      </c>
      <c r="K136" s="86">
        <v>20</v>
      </c>
      <c r="L136" s="113"/>
      <c r="M136" s="84"/>
      <c r="N136" s="85"/>
      <c r="O136" s="86"/>
      <c r="P136" s="113"/>
      <c r="Q136" s="84"/>
      <c r="R136" s="85"/>
      <c r="S136" s="86"/>
      <c r="T136" s="113"/>
      <c r="U136" s="84"/>
      <c r="V136" s="85"/>
      <c r="W136" s="86"/>
      <c r="X136" s="113"/>
      <c r="Y136" s="84"/>
      <c r="Z136" s="285">
        <f t="shared" si="4"/>
        <v>72</v>
      </c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</row>
    <row r="137" spans="1:44" ht="15">
      <c r="A137" s="105">
        <v>130</v>
      </c>
      <c r="B137" s="94" t="s">
        <v>467</v>
      </c>
      <c r="C137" s="139"/>
      <c r="D137" s="103">
        <v>24282</v>
      </c>
      <c r="E137" s="220" t="s">
        <v>65</v>
      </c>
      <c r="F137" s="148" t="s">
        <v>251</v>
      </c>
      <c r="G137" s="151"/>
      <c r="H137" s="164"/>
      <c r="I137" s="202"/>
      <c r="J137" s="78"/>
      <c r="K137" s="8"/>
      <c r="L137" s="110"/>
      <c r="M137" s="7"/>
      <c r="N137" s="81"/>
      <c r="O137" s="8"/>
      <c r="P137" s="110"/>
      <c r="Q137" s="7"/>
      <c r="R137" s="81"/>
      <c r="S137" s="8"/>
      <c r="T137" s="110"/>
      <c r="U137" s="7"/>
      <c r="V137" s="244">
        <v>29.21</v>
      </c>
      <c r="W137" s="239">
        <v>98</v>
      </c>
      <c r="X137" s="110"/>
      <c r="Y137" s="7"/>
      <c r="Z137" s="285">
        <f t="shared" si="4"/>
        <v>98</v>
      </c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</row>
    <row r="138" spans="1:44" ht="15">
      <c r="A138" s="105">
        <v>131</v>
      </c>
      <c r="B138" s="185" t="s">
        <v>26</v>
      </c>
      <c r="C138" s="186"/>
      <c r="D138" s="187">
        <v>32290</v>
      </c>
      <c r="E138" s="188" t="s">
        <v>12</v>
      </c>
      <c r="F138" s="189" t="s">
        <v>246</v>
      </c>
      <c r="G138" s="190" t="s">
        <v>161</v>
      </c>
      <c r="H138" s="45">
        <v>64</v>
      </c>
      <c r="I138" s="191">
        <v>3000</v>
      </c>
      <c r="J138" s="188" t="s">
        <v>234</v>
      </c>
      <c r="K138" s="46">
        <v>19</v>
      </c>
      <c r="L138" s="114">
        <v>23</v>
      </c>
      <c r="M138" s="45">
        <v>36</v>
      </c>
      <c r="N138" s="82">
        <v>19</v>
      </c>
      <c r="O138" s="46">
        <v>67</v>
      </c>
      <c r="P138" s="114">
        <v>16</v>
      </c>
      <c r="Q138" s="45">
        <v>42</v>
      </c>
      <c r="R138" s="82">
        <v>260</v>
      </c>
      <c r="S138" s="46">
        <v>50</v>
      </c>
      <c r="T138" s="114">
        <v>56</v>
      </c>
      <c r="U138" s="193">
        <v>36</v>
      </c>
      <c r="V138" s="82"/>
      <c r="W138" s="46"/>
      <c r="X138" s="392">
        <v>0.016296296296296295</v>
      </c>
      <c r="Y138" s="45">
        <v>27</v>
      </c>
      <c r="Z138" s="283">
        <f t="shared" si="4"/>
        <v>341</v>
      </c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</row>
    <row r="139" spans="1:44" ht="15">
      <c r="A139" s="105">
        <v>132</v>
      </c>
      <c r="B139" s="91" t="s">
        <v>301</v>
      </c>
      <c r="C139" s="144"/>
      <c r="D139" s="102">
        <v>28470</v>
      </c>
      <c r="E139" s="188" t="s">
        <v>12</v>
      </c>
      <c r="F139" s="150" t="s">
        <v>257</v>
      </c>
      <c r="G139" s="153"/>
      <c r="H139" s="169"/>
      <c r="I139" s="194"/>
      <c r="J139" s="89"/>
      <c r="K139" s="46"/>
      <c r="L139" s="114">
        <v>21</v>
      </c>
      <c r="M139" s="45">
        <v>32</v>
      </c>
      <c r="N139" s="82">
        <v>3</v>
      </c>
      <c r="O139" s="46">
        <v>35</v>
      </c>
      <c r="P139" s="114">
        <v>15</v>
      </c>
      <c r="Q139" s="45">
        <v>40</v>
      </c>
      <c r="R139" s="82">
        <v>183</v>
      </c>
      <c r="S139" s="46">
        <v>53</v>
      </c>
      <c r="T139" s="114">
        <v>30</v>
      </c>
      <c r="U139" s="193">
        <v>30</v>
      </c>
      <c r="V139" s="241">
        <v>55.32</v>
      </c>
      <c r="W139" s="238">
        <v>49</v>
      </c>
      <c r="X139" s="393">
        <v>0.007858796296296341</v>
      </c>
      <c r="Y139" s="45">
        <v>77</v>
      </c>
      <c r="Z139" s="283">
        <f t="shared" si="4"/>
        <v>316</v>
      </c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</row>
    <row r="140" spans="1:44" s="88" customFormat="1" ht="15">
      <c r="A140" s="105">
        <v>133</v>
      </c>
      <c r="B140" s="94" t="s">
        <v>465</v>
      </c>
      <c r="C140" s="139"/>
      <c r="D140" s="103">
        <v>32299</v>
      </c>
      <c r="E140" s="220" t="s">
        <v>65</v>
      </c>
      <c r="F140" s="148" t="s">
        <v>246</v>
      </c>
      <c r="G140" s="151"/>
      <c r="H140" s="164"/>
      <c r="I140" s="202"/>
      <c r="J140" s="78"/>
      <c r="K140" s="8"/>
      <c r="L140" s="110"/>
      <c r="M140" s="7"/>
      <c r="N140" s="81"/>
      <c r="O140" s="8"/>
      <c r="P140" s="110"/>
      <c r="Q140" s="7"/>
      <c r="R140" s="81"/>
      <c r="S140" s="8"/>
      <c r="T140" s="110"/>
      <c r="U140" s="7"/>
      <c r="V140" s="243">
        <v>30.54</v>
      </c>
      <c r="W140" s="239">
        <v>67</v>
      </c>
      <c r="X140" s="110"/>
      <c r="Y140" s="7"/>
      <c r="Z140" s="285">
        <f t="shared" si="4"/>
        <v>67</v>
      </c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</row>
    <row r="141" spans="1:44" s="88" customFormat="1" ht="15">
      <c r="A141" s="105">
        <v>134</v>
      </c>
      <c r="B141" s="203" t="s">
        <v>23</v>
      </c>
      <c r="C141" s="204"/>
      <c r="D141" s="205">
        <v>35518</v>
      </c>
      <c r="E141" s="199" t="s">
        <v>18</v>
      </c>
      <c r="F141" s="206" t="s">
        <v>249</v>
      </c>
      <c r="G141" s="207" t="s">
        <v>153</v>
      </c>
      <c r="H141" s="84">
        <v>46</v>
      </c>
      <c r="I141" s="208"/>
      <c r="J141" s="199"/>
      <c r="K141" s="86"/>
      <c r="L141" s="113"/>
      <c r="M141" s="84"/>
      <c r="N141" s="85"/>
      <c r="O141" s="86"/>
      <c r="P141" s="113"/>
      <c r="Q141" s="84"/>
      <c r="R141" s="85"/>
      <c r="S141" s="86"/>
      <c r="T141" s="113"/>
      <c r="U141" s="84"/>
      <c r="V141" s="85"/>
      <c r="W141" s="86"/>
      <c r="X141" s="113"/>
      <c r="Y141" s="84"/>
      <c r="Z141" s="285">
        <f t="shared" si="4"/>
        <v>46</v>
      </c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</row>
    <row r="142" spans="1:44" s="88" customFormat="1" ht="15">
      <c r="A142" s="105">
        <v>135</v>
      </c>
      <c r="B142" s="128" t="s">
        <v>441</v>
      </c>
      <c r="C142" s="146"/>
      <c r="D142" s="129">
        <v>34778</v>
      </c>
      <c r="E142" s="201" t="s">
        <v>12</v>
      </c>
      <c r="F142" s="214" t="s">
        <v>255</v>
      </c>
      <c r="G142" s="151"/>
      <c r="H142" s="164"/>
      <c r="I142" s="202"/>
      <c r="J142" s="78"/>
      <c r="K142" s="8"/>
      <c r="L142" s="110"/>
      <c r="M142" s="7"/>
      <c r="N142" s="159">
        <v>28</v>
      </c>
      <c r="O142" s="157">
        <v>79</v>
      </c>
      <c r="P142" s="113">
        <v>13</v>
      </c>
      <c r="Q142" s="84">
        <v>23</v>
      </c>
      <c r="R142" s="159">
        <v>177</v>
      </c>
      <c r="S142" s="157">
        <v>33</v>
      </c>
      <c r="T142" s="127">
        <v>23</v>
      </c>
      <c r="U142" s="134">
        <v>17</v>
      </c>
      <c r="V142" s="158"/>
      <c r="W142" s="155"/>
      <c r="X142" s="156"/>
      <c r="Y142" s="147"/>
      <c r="Z142" s="285">
        <f t="shared" si="4"/>
        <v>152</v>
      </c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</row>
    <row r="143" spans="1:44" s="88" customFormat="1" ht="15">
      <c r="A143" s="105">
        <v>136</v>
      </c>
      <c r="B143" s="92" t="s">
        <v>318</v>
      </c>
      <c r="C143" s="142"/>
      <c r="D143" s="101">
        <v>26457</v>
      </c>
      <c r="E143" s="199" t="s">
        <v>16</v>
      </c>
      <c r="F143" s="149" t="s">
        <v>257</v>
      </c>
      <c r="G143" s="152"/>
      <c r="H143" s="168"/>
      <c r="I143" s="200"/>
      <c r="J143" s="87"/>
      <c r="K143" s="86"/>
      <c r="L143" s="162">
        <v>33</v>
      </c>
      <c r="M143" s="118" t="s">
        <v>323</v>
      </c>
      <c r="N143" s="108"/>
      <c r="O143" s="83"/>
      <c r="P143" s="117"/>
      <c r="Q143" s="118"/>
      <c r="R143" s="108"/>
      <c r="S143" s="83"/>
      <c r="T143" s="117"/>
      <c r="U143" s="118"/>
      <c r="V143" s="108"/>
      <c r="W143" s="83"/>
      <c r="X143" s="117"/>
      <c r="Y143" s="118"/>
      <c r="Z143" s="285">
        <f t="shared" si="4"/>
        <v>56</v>
      </c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</row>
    <row r="144" spans="1:44" ht="15">
      <c r="A144" s="105">
        <v>137</v>
      </c>
      <c r="B144" s="203" t="s">
        <v>100</v>
      </c>
      <c r="C144" s="204" t="s">
        <v>384</v>
      </c>
      <c r="D144" s="205">
        <v>37354</v>
      </c>
      <c r="E144" s="199" t="s">
        <v>9</v>
      </c>
      <c r="F144" s="206" t="s">
        <v>248</v>
      </c>
      <c r="G144" s="207" t="s">
        <v>123</v>
      </c>
      <c r="H144" s="84">
        <v>28</v>
      </c>
      <c r="I144" s="208">
        <v>3000</v>
      </c>
      <c r="J144" s="199" t="s">
        <v>212</v>
      </c>
      <c r="K144" s="86">
        <v>16</v>
      </c>
      <c r="L144" s="113">
        <v>4</v>
      </c>
      <c r="M144" s="84">
        <v>4</v>
      </c>
      <c r="N144" s="85"/>
      <c r="O144" s="86"/>
      <c r="P144" s="113"/>
      <c r="Q144" s="84"/>
      <c r="R144" s="85"/>
      <c r="S144" s="86"/>
      <c r="T144" s="113"/>
      <c r="U144" s="84"/>
      <c r="V144" s="243" t="s">
        <v>483</v>
      </c>
      <c r="W144" s="239">
        <v>4</v>
      </c>
      <c r="X144" s="113"/>
      <c r="Y144" s="84"/>
      <c r="Z144" s="285">
        <f t="shared" si="4"/>
        <v>52</v>
      </c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</row>
    <row r="145" spans="1:44" ht="15">
      <c r="A145" s="105">
        <v>138</v>
      </c>
      <c r="B145" s="203" t="s">
        <v>64</v>
      </c>
      <c r="C145" s="204" t="s">
        <v>365</v>
      </c>
      <c r="D145" s="216">
        <v>32443</v>
      </c>
      <c r="E145" s="199" t="s">
        <v>65</v>
      </c>
      <c r="F145" s="206" t="s">
        <v>249</v>
      </c>
      <c r="G145" s="207" t="s">
        <v>154</v>
      </c>
      <c r="H145" s="84">
        <v>38</v>
      </c>
      <c r="I145" s="208">
        <v>3000</v>
      </c>
      <c r="J145" s="209" t="s">
        <v>280</v>
      </c>
      <c r="K145" s="86">
        <v>16</v>
      </c>
      <c r="L145" s="113">
        <v>6</v>
      </c>
      <c r="M145" s="84">
        <v>6</v>
      </c>
      <c r="N145" s="159"/>
      <c r="O145" s="157"/>
      <c r="P145" s="113"/>
      <c r="Q145" s="84"/>
      <c r="R145" s="159"/>
      <c r="S145" s="157"/>
      <c r="T145" s="127"/>
      <c r="U145" s="134"/>
      <c r="V145" s="85"/>
      <c r="W145" s="86"/>
      <c r="X145" s="113"/>
      <c r="Y145" s="84"/>
      <c r="Z145" s="287">
        <f t="shared" si="4"/>
        <v>60</v>
      </c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</row>
    <row r="146" spans="1:44" ht="15">
      <c r="A146" s="105">
        <v>139</v>
      </c>
      <c r="B146" s="94" t="s">
        <v>462</v>
      </c>
      <c r="C146" s="139"/>
      <c r="D146" s="103">
        <v>36947</v>
      </c>
      <c r="E146" s="199" t="s">
        <v>8</v>
      </c>
      <c r="F146" s="148" t="s">
        <v>248</v>
      </c>
      <c r="G146" s="151"/>
      <c r="H146" s="164"/>
      <c r="I146" s="202"/>
      <c r="J146" s="78"/>
      <c r="K146" s="8"/>
      <c r="L146" s="110"/>
      <c r="M146" s="7"/>
      <c r="N146" s="81"/>
      <c r="O146" s="8"/>
      <c r="P146" s="110"/>
      <c r="Q146" s="7"/>
      <c r="R146" s="81"/>
      <c r="S146" s="8"/>
      <c r="T146" s="110"/>
      <c r="U146" s="7"/>
      <c r="V146" s="243">
        <v>28.4</v>
      </c>
      <c r="W146" s="239">
        <v>78</v>
      </c>
      <c r="X146" s="110"/>
      <c r="Y146" s="7"/>
      <c r="Z146" s="285">
        <f t="shared" si="4"/>
        <v>78</v>
      </c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</row>
    <row r="147" spans="1:44" s="88" customFormat="1" ht="15">
      <c r="A147" s="105">
        <v>140</v>
      </c>
      <c r="B147" s="203" t="s">
        <v>13</v>
      </c>
      <c r="C147" s="204"/>
      <c r="D147" s="205">
        <v>34302</v>
      </c>
      <c r="E147" s="199" t="s">
        <v>12</v>
      </c>
      <c r="F147" s="206" t="s">
        <v>255</v>
      </c>
      <c r="G147" s="207" t="s">
        <v>106</v>
      </c>
      <c r="H147" s="84">
        <v>48</v>
      </c>
      <c r="I147" s="208">
        <v>2000</v>
      </c>
      <c r="J147" s="209" t="s">
        <v>175</v>
      </c>
      <c r="K147" s="86">
        <v>44</v>
      </c>
      <c r="L147" s="113"/>
      <c r="M147" s="84"/>
      <c r="N147" s="85"/>
      <c r="O147" s="86"/>
      <c r="P147" s="113"/>
      <c r="Q147" s="84"/>
      <c r="R147" s="85"/>
      <c r="S147" s="86"/>
      <c r="T147" s="113"/>
      <c r="U147" s="84"/>
      <c r="V147" s="244">
        <v>44.33</v>
      </c>
      <c r="W147" s="239">
        <v>45</v>
      </c>
      <c r="X147" s="113"/>
      <c r="Y147" s="84"/>
      <c r="Z147" s="285">
        <f t="shared" si="4"/>
        <v>137</v>
      </c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</row>
    <row r="148" spans="1:26" ht="15">
      <c r="A148" s="105">
        <v>141</v>
      </c>
      <c r="B148" s="91" t="s">
        <v>316</v>
      </c>
      <c r="C148" s="144"/>
      <c r="D148" s="102">
        <v>29347</v>
      </c>
      <c r="E148" s="188" t="s">
        <v>279</v>
      </c>
      <c r="F148" s="150" t="s">
        <v>256</v>
      </c>
      <c r="G148" s="153"/>
      <c r="H148" s="169"/>
      <c r="I148" s="194"/>
      <c r="J148" s="89"/>
      <c r="K148" s="46"/>
      <c r="L148" s="114">
        <v>4</v>
      </c>
      <c r="M148" s="45">
        <v>4</v>
      </c>
      <c r="N148" s="82">
        <v>9</v>
      </c>
      <c r="O148" s="46">
        <v>28</v>
      </c>
      <c r="P148" s="114">
        <v>28</v>
      </c>
      <c r="Q148" s="45">
        <v>38</v>
      </c>
      <c r="R148" s="82">
        <v>172</v>
      </c>
      <c r="S148" s="46">
        <v>31</v>
      </c>
      <c r="T148" s="114">
        <v>35</v>
      </c>
      <c r="U148" s="193">
        <v>29</v>
      </c>
      <c r="V148" s="241" t="s">
        <v>477</v>
      </c>
      <c r="W148" s="238">
        <v>23</v>
      </c>
      <c r="X148" s="114"/>
      <c r="Y148" s="45"/>
      <c r="Z148" s="283">
        <f t="shared" si="4"/>
        <v>153</v>
      </c>
    </row>
    <row r="149" spans="1:26" ht="15">
      <c r="A149" s="105">
        <v>142</v>
      </c>
      <c r="B149" s="92" t="s">
        <v>339</v>
      </c>
      <c r="C149" s="142"/>
      <c r="D149" s="103">
        <v>30878</v>
      </c>
      <c r="E149" s="199" t="s">
        <v>17</v>
      </c>
      <c r="F149" s="148" t="s">
        <v>256</v>
      </c>
      <c r="G149" s="151"/>
      <c r="H149" s="164"/>
      <c r="I149" s="202"/>
      <c r="J149" s="78"/>
      <c r="K149" s="8"/>
      <c r="L149" s="162">
        <v>14</v>
      </c>
      <c r="M149" s="112">
        <v>18</v>
      </c>
      <c r="N149" s="106"/>
      <c r="O149" s="99"/>
      <c r="P149" s="111"/>
      <c r="Q149" s="112"/>
      <c r="R149" s="106"/>
      <c r="S149" s="99"/>
      <c r="T149" s="111"/>
      <c r="U149" s="112"/>
      <c r="V149" s="106"/>
      <c r="W149" s="99"/>
      <c r="X149" s="111"/>
      <c r="Y149" s="112"/>
      <c r="Z149" s="285">
        <f t="shared" si="4"/>
        <v>18</v>
      </c>
    </row>
    <row r="150" spans="1:26" ht="15">
      <c r="A150" s="105">
        <v>143</v>
      </c>
      <c r="B150" s="91" t="s">
        <v>310</v>
      </c>
      <c r="C150" s="144"/>
      <c r="D150" s="210">
        <v>37578</v>
      </c>
      <c r="E150" s="188" t="s">
        <v>6</v>
      </c>
      <c r="F150" s="150" t="s">
        <v>254</v>
      </c>
      <c r="G150" s="153"/>
      <c r="H150" s="169"/>
      <c r="I150" s="194"/>
      <c r="J150" s="89"/>
      <c r="K150" s="46"/>
      <c r="L150" s="114"/>
      <c r="M150" s="45"/>
      <c r="N150" s="82"/>
      <c r="O150" s="46"/>
      <c r="P150" s="114"/>
      <c r="Q150" s="45"/>
      <c r="R150" s="82"/>
      <c r="S150" s="46"/>
      <c r="T150" s="114"/>
      <c r="U150" s="45"/>
      <c r="V150" s="245" t="s">
        <v>468</v>
      </c>
      <c r="W150" s="238">
        <v>29</v>
      </c>
      <c r="X150" s="333">
        <v>0.014317129629629617</v>
      </c>
      <c r="Y150" s="45">
        <v>16</v>
      </c>
      <c r="Z150" s="284">
        <f t="shared" si="4"/>
        <v>45</v>
      </c>
    </row>
    <row r="151" spans="1:26" ht="15">
      <c r="A151" s="105">
        <v>144</v>
      </c>
      <c r="B151" s="203" t="s">
        <v>11</v>
      </c>
      <c r="C151" s="204"/>
      <c r="D151" s="205">
        <v>34744</v>
      </c>
      <c r="E151" s="199" t="s">
        <v>12</v>
      </c>
      <c r="F151" s="206" t="s">
        <v>255</v>
      </c>
      <c r="G151" s="207" t="s">
        <v>129</v>
      </c>
      <c r="H151" s="84">
        <v>54</v>
      </c>
      <c r="I151" s="208">
        <v>2000</v>
      </c>
      <c r="J151" s="209" t="s">
        <v>175</v>
      </c>
      <c r="K151" s="86">
        <v>44</v>
      </c>
      <c r="L151" s="113"/>
      <c r="M151" s="84"/>
      <c r="N151" s="85"/>
      <c r="O151" s="86"/>
      <c r="P151" s="113"/>
      <c r="Q151" s="84"/>
      <c r="R151" s="85"/>
      <c r="S151" s="86"/>
      <c r="T151" s="113"/>
      <c r="U151" s="84"/>
      <c r="V151" s="85"/>
      <c r="W151" s="86"/>
      <c r="X151" s="113"/>
      <c r="Y151" s="84"/>
      <c r="Z151" s="285">
        <f t="shared" si="4"/>
        <v>98</v>
      </c>
    </row>
    <row r="152" spans="1:26" ht="15">
      <c r="A152" s="105">
        <v>145</v>
      </c>
      <c r="B152" s="203" t="s">
        <v>81</v>
      </c>
      <c r="C152" s="204"/>
      <c r="D152" s="205">
        <v>35486</v>
      </c>
      <c r="E152" s="199" t="s">
        <v>10</v>
      </c>
      <c r="F152" s="206" t="s">
        <v>255</v>
      </c>
      <c r="G152" s="207" t="s">
        <v>110</v>
      </c>
      <c r="H152" s="84">
        <v>17</v>
      </c>
      <c r="I152" s="208">
        <v>2000</v>
      </c>
      <c r="J152" s="209" t="s">
        <v>180</v>
      </c>
      <c r="K152" s="86">
        <v>20</v>
      </c>
      <c r="L152" s="113"/>
      <c r="M152" s="84"/>
      <c r="N152" s="85"/>
      <c r="O152" s="86"/>
      <c r="P152" s="113"/>
      <c r="Q152" s="84"/>
      <c r="R152" s="85"/>
      <c r="S152" s="86"/>
      <c r="T152" s="113"/>
      <c r="U152" s="84"/>
      <c r="V152" s="85"/>
      <c r="W152" s="86"/>
      <c r="X152" s="113"/>
      <c r="Y152" s="84"/>
      <c r="Z152" s="285">
        <f t="shared" si="4"/>
        <v>37</v>
      </c>
    </row>
    <row r="153" spans="1:26" ht="15">
      <c r="A153" s="105">
        <v>146</v>
      </c>
      <c r="B153" s="90" t="s">
        <v>309</v>
      </c>
      <c r="C153" s="137" t="s">
        <v>346</v>
      </c>
      <c r="D153" s="101">
        <v>37489</v>
      </c>
      <c r="E153" s="199" t="s">
        <v>6</v>
      </c>
      <c r="F153" s="149" t="s">
        <v>248</v>
      </c>
      <c r="G153" s="152"/>
      <c r="H153" s="168"/>
      <c r="I153" s="200"/>
      <c r="J153" s="87"/>
      <c r="K153" s="86"/>
      <c r="L153" s="113">
        <v>6</v>
      </c>
      <c r="M153" s="84">
        <v>6</v>
      </c>
      <c r="N153" s="85"/>
      <c r="O153" s="86"/>
      <c r="P153" s="113"/>
      <c r="Q153" s="84"/>
      <c r="R153" s="85"/>
      <c r="S153" s="86"/>
      <c r="T153" s="113"/>
      <c r="U153" s="84"/>
      <c r="V153" s="85"/>
      <c r="W153" s="86"/>
      <c r="X153" s="306">
        <v>0.020972222222222194</v>
      </c>
      <c r="Y153" s="84">
        <v>14</v>
      </c>
      <c r="Z153" s="285">
        <f t="shared" si="4"/>
        <v>20</v>
      </c>
    </row>
    <row r="154" spans="1:26" ht="15">
      <c r="A154" s="105">
        <v>147</v>
      </c>
      <c r="B154" s="94" t="s">
        <v>464</v>
      </c>
      <c r="C154" s="139"/>
      <c r="D154" s="103">
        <v>36483</v>
      </c>
      <c r="E154" s="199" t="s">
        <v>8</v>
      </c>
      <c r="F154" s="148" t="s">
        <v>249</v>
      </c>
      <c r="G154" s="151"/>
      <c r="H154" s="164"/>
      <c r="I154" s="202"/>
      <c r="J154" s="78"/>
      <c r="K154" s="8"/>
      <c r="L154" s="110"/>
      <c r="M154" s="7"/>
      <c r="N154" s="81"/>
      <c r="O154" s="8"/>
      <c r="P154" s="110"/>
      <c r="Q154" s="7"/>
      <c r="R154" s="81"/>
      <c r="S154" s="8"/>
      <c r="T154" s="110"/>
      <c r="U154" s="7"/>
      <c r="V154" s="244">
        <v>31.42</v>
      </c>
      <c r="W154" s="239">
        <v>62</v>
      </c>
      <c r="X154" s="110"/>
      <c r="Y154" s="7"/>
      <c r="Z154" s="285">
        <f t="shared" si="4"/>
        <v>62</v>
      </c>
    </row>
    <row r="155" spans="1:26" ht="15">
      <c r="A155" s="105">
        <v>148</v>
      </c>
      <c r="B155" s="90" t="s">
        <v>440</v>
      </c>
      <c r="C155" s="137"/>
      <c r="D155" s="101">
        <v>37445</v>
      </c>
      <c r="E155" s="199" t="s">
        <v>267</v>
      </c>
      <c r="F155" s="149" t="s">
        <v>248</v>
      </c>
      <c r="G155" s="152"/>
      <c r="H155" s="168"/>
      <c r="I155" s="200"/>
      <c r="J155" s="87"/>
      <c r="K155" s="86"/>
      <c r="L155" s="113"/>
      <c r="M155" s="84"/>
      <c r="N155" s="85">
        <v>-5</v>
      </c>
      <c r="O155" s="86">
        <v>1</v>
      </c>
      <c r="P155" s="113">
        <v>7</v>
      </c>
      <c r="Q155" s="84">
        <v>19</v>
      </c>
      <c r="R155" s="85">
        <v>208</v>
      </c>
      <c r="S155" s="86">
        <v>24</v>
      </c>
      <c r="T155" s="113">
        <v>30</v>
      </c>
      <c r="U155" s="134">
        <v>12</v>
      </c>
      <c r="V155" s="218"/>
      <c r="W155" s="219"/>
      <c r="X155" s="152"/>
      <c r="Y155" s="84"/>
      <c r="Z155" s="285">
        <f t="shared" si="4"/>
        <v>56</v>
      </c>
    </row>
    <row r="156" spans="1:26" ht="15">
      <c r="A156" s="105">
        <v>149</v>
      </c>
      <c r="B156" s="90" t="s">
        <v>293</v>
      </c>
      <c r="C156" s="137" t="s">
        <v>350</v>
      </c>
      <c r="D156" s="101">
        <v>35218</v>
      </c>
      <c r="E156" s="199" t="s">
        <v>10</v>
      </c>
      <c r="F156" s="206" t="s">
        <v>249</v>
      </c>
      <c r="G156" s="152"/>
      <c r="H156" s="168"/>
      <c r="I156" s="200"/>
      <c r="J156" s="87"/>
      <c r="K156" s="86"/>
      <c r="L156" s="113">
        <v>22</v>
      </c>
      <c r="M156" s="84">
        <v>34</v>
      </c>
      <c r="N156" s="85"/>
      <c r="O156" s="86"/>
      <c r="P156" s="113"/>
      <c r="Q156" s="84"/>
      <c r="R156" s="85"/>
      <c r="S156" s="86"/>
      <c r="T156" s="113"/>
      <c r="U156" s="84"/>
      <c r="V156" s="85"/>
      <c r="W156" s="86"/>
      <c r="X156" s="113"/>
      <c r="Y156" s="84"/>
      <c r="Z156" s="285">
        <f t="shared" si="4"/>
        <v>34</v>
      </c>
    </row>
    <row r="157" spans="1:26" ht="15">
      <c r="A157" s="105">
        <v>150</v>
      </c>
      <c r="B157" s="90" t="s">
        <v>302</v>
      </c>
      <c r="C157" s="137"/>
      <c r="D157" s="101">
        <v>30286</v>
      </c>
      <c r="E157" s="199" t="s">
        <v>12</v>
      </c>
      <c r="F157" s="149" t="s">
        <v>246</v>
      </c>
      <c r="G157" s="152"/>
      <c r="H157" s="168"/>
      <c r="I157" s="200"/>
      <c r="J157" s="87"/>
      <c r="K157" s="86"/>
      <c r="L157" s="113">
        <v>34</v>
      </c>
      <c r="M157" s="84">
        <v>58</v>
      </c>
      <c r="N157" s="85"/>
      <c r="O157" s="86"/>
      <c r="P157" s="113"/>
      <c r="Q157" s="84"/>
      <c r="R157" s="85"/>
      <c r="S157" s="86"/>
      <c r="T157" s="113"/>
      <c r="U157" s="84"/>
      <c r="V157" s="85"/>
      <c r="W157" s="86"/>
      <c r="X157" s="113"/>
      <c r="Y157" s="84"/>
      <c r="Z157" s="285">
        <f t="shared" si="4"/>
        <v>58</v>
      </c>
    </row>
    <row r="158" spans="1:26" ht="15">
      <c r="A158" s="105">
        <v>151</v>
      </c>
      <c r="B158" s="90" t="s">
        <v>290</v>
      </c>
      <c r="C158" s="137"/>
      <c r="D158" s="101">
        <v>30719</v>
      </c>
      <c r="E158" s="199" t="s">
        <v>15</v>
      </c>
      <c r="F158" s="149" t="s">
        <v>256</v>
      </c>
      <c r="G158" s="152"/>
      <c r="H158" s="168"/>
      <c r="I158" s="200"/>
      <c r="J158" s="87"/>
      <c r="K158" s="86"/>
      <c r="L158" s="113">
        <v>20</v>
      </c>
      <c r="M158" s="84">
        <v>30</v>
      </c>
      <c r="N158" s="85"/>
      <c r="O158" s="86"/>
      <c r="P158" s="113"/>
      <c r="Q158" s="84"/>
      <c r="R158" s="85"/>
      <c r="S158" s="86"/>
      <c r="T158" s="113"/>
      <c r="U158" s="84"/>
      <c r="V158" s="85"/>
      <c r="W158" s="86"/>
      <c r="X158" s="113"/>
      <c r="Y158" s="84"/>
      <c r="Z158" s="285">
        <f t="shared" si="4"/>
        <v>30</v>
      </c>
    </row>
    <row r="159" spans="1:26" ht="15">
      <c r="A159" s="105">
        <v>152</v>
      </c>
      <c r="B159" s="90" t="s">
        <v>288</v>
      </c>
      <c r="C159" s="137"/>
      <c r="D159" s="101">
        <v>25934</v>
      </c>
      <c r="E159" s="199" t="s">
        <v>15</v>
      </c>
      <c r="F159" s="149" t="s">
        <v>257</v>
      </c>
      <c r="G159" s="152"/>
      <c r="H159" s="168"/>
      <c r="I159" s="200"/>
      <c r="J159" s="87"/>
      <c r="K159" s="86"/>
      <c r="L159" s="113">
        <v>10</v>
      </c>
      <c r="M159" s="84">
        <v>10</v>
      </c>
      <c r="N159" s="85"/>
      <c r="O159" s="86"/>
      <c r="P159" s="113"/>
      <c r="Q159" s="84"/>
      <c r="R159" s="85"/>
      <c r="S159" s="86"/>
      <c r="T159" s="113"/>
      <c r="U159" s="84"/>
      <c r="V159" s="85"/>
      <c r="W159" s="86"/>
      <c r="X159" s="113"/>
      <c r="Y159" s="84"/>
      <c r="Z159" s="285">
        <f t="shared" si="4"/>
        <v>10</v>
      </c>
    </row>
    <row r="160" spans="1:26" ht="15">
      <c r="A160" s="105">
        <v>153</v>
      </c>
      <c r="B160" s="90" t="s">
        <v>292</v>
      </c>
      <c r="C160" s="137"/>
      <c r="D160" s="101">
        <v>27235</v>
      </c>
      <c r="E160" s="199" t="s">
        <v>15</v>
      </c>
      <c r="F160" s="149" t="s">
        <v>250</v>
      </c>
      <c r="G160" s="152"/>
      <c r="H160" s="168"/>
      <c r="I160" s="200"/>
      <c r="J160" s="87"/>
      <c r="K160" s="86"/>
      <c r="L160" s="113">
        <v>10</v>
      </c>
      <c r="M160" s="84">
        <v>10</v>
      </c>
      <c r="N160" s="85"/>
      <c r="O160" s="86"/>
      <c r="P160" s="113"/>
      <c r="Q160" s="84"/>
      <c r="R160" s="85"/>
      <c r="S160" s="86"/>
      <c r="T160" s="113"/>
      <c r="U160" s="84"/>
      <c r="V160" s="85"/>
      <c r="W160" s="86"/>
      <c r="X160" s="113"/>
      <c r="Y160" s="84"/>
      <c r="Z160" s="285">
        <f t="shared" si="4"/>
        <v>10</v>
      </c>
    </row>
    <row r="161" spans="1:26" ht="15">
      <c r="A161" s="105">
        <v>154</v>
      </c>
      <c r="B161" s="203" t="s">
        <v>30</v>
      </c>
      <c r="C161" s="204"/>
      <c r="D161" s="205">
        <v>35515</v>
      </c>
      <c r="E161" s="199" t="s">
        <v>5</v>
      </c>
      <c r="F161" s="206" t="s">
        <v>249</v>
      </c>
      <c r="G161" s="207" t="s">
        <v>121</v>
      </c>
      <c r="H161" s="84">
        <v>50</v>
      </c>
      <c r="I161" s="208">
        <v>3000</v>
      </c>
      <c r="J161" s="199" t="s">
        <v>240</v>
      </c>
      <c r="K161" s="86">
        <v>8</v>
      </c>
      <c r="L161" s="113"/>
      <c r="M161" s="84"/>
      <c r="N161" s="85"/>
      <c r="O161" s="86"/>
      <c r="P161" s="113"/>
      <c r="Q161" s="84"/>
      <c r="R161" s="85"/>
      <c r="S161" s="86"/>
      <c r="T161" s="113"/>
      <c r="U161" s="84"/>
      <c r="V161" s="85"/>
      <c r="W161" s="86"/>
      <c r="X161" s="113"/>
      <c r="Y161" s="84"/>
      <c r="Z161" s="285">
        <f t="shared" si="4"/>
        <v>58</v>
      </c>
    </row>
    <row r="162" spans="1:26" ht="15">
      <c r="A162" s="105">
        <v>155</v>
      </c>
      <c r="B162" s="93" t="s">
        <v>321</v>
      </c>
      <c r="C162" s="140"/>
      <c r="D162" s="101">
        <v>23029</v>
      </c>
      <c r="E162" s="199" t="s">
        <v>16</v>
      </c>
      <c r="F162" s="149" t="s">
        <v>251</v>
      </c>
      <c r="G162" s="152"/>
      <c r="H162" s="168"/>
      <c r="I162" s="200"/>
      <c r="J162" s="87"/>
      <c r="K162" s="86"/>
      <c r="L162" s="162">
        <v>27</v>
      </c>
      <c r="M162" s="118" t="s">
        <v>325</v>
      </c>
      <c r="N162" s="108"/>
      <c r="O162" s="83"/>
      <c r="P162" s="117"/>
      <c r="Q162" s="118"/>
      <c r="R162" s="108"/>
      <c r="S162" s="83"/>
      <c r="T162" s="117"/>
      <c r="U162" s="118"/>
      <c r="V162" s="108"/>
      <c r="W162" s="83"/>
      <c r="X162" s="117"/>
      <c r="Y162" s="118"/>
      <c r="Z162" s="285">
        <f t="shared" si="4"/>
        <v>44</v>
      </c>
    </row>
    <row r="163" spans="1:26" ht="15">
      <c r="A163" s="105">
        <v>156</v>
      </c>
      <c r="B163" s="94" t="s">
        <v>453</v>
      </c>
      <c r="C163" s="139"/>
      <c r="D163" s="103">
        <v>29496</v>
      </c>
      <c r="E163" s="199" t="s">
        <v>16</v>
      </c>
      <c r="F163" s="148" t="s">
        <v>256</v>
      </c>
      <c r="G163" s="151"/>
      <c r="H163" s="164"/>
      <c r="I163" s="202"/>
      <c r="J163" s="78"/>
      <c r="K163" s="8"/>
      <c r="L163" s="110"/>
      <c r="M163" s="7"/>
      <c r="N163" s="81"/>
      <c r="O163" s="8"/>
      <c r="P163" s="110"/>
      <c r="Q163" s="7"/>
      <c r="R163" s="81"/>
      <c r="S163" s="8"/>
      <c r="T163" s="110"/>
      <c r="U163" s="7"/>
      <c r="V163" s="244">
        <v>46.05</v>
      </c>
      <c r="W163" s="239">
        <v>43</v>
      </c>
      <c r="X163" s="110"/>
      <c r="Y163" s="7"/>
      <c r="Z163" s="285">
        <f t="shared" si="4"/>
        <v>43</v>
      </c>
    </row>
    <row r="164" spans="1:26" ht="15">
      <c r="A164" s="105">
        <v>157</v>
      </c>
      <c r="B164" s="94" t="s">
        <v>466</v>
      </c>
      <c r="C164" s="139"/>
      <c r="D164" s="103">
        <v>30502</v>
      </c>
      <c r="E164" s="199" t="s">
        <v>18</v>
      </c>
      <c r="F164" s="148" t="s">
        <v>246</v>
      </c>
      <c r="G164" s="151"/>
      <c r="H164" s="164"/>
      <c r="I164" s="202"/>
      <c r="J164" s="78"/>
      <c r="K164" s="8"/>
      <c r="L164" s="110"/>
      <c r="M164" s="7"/>
      <c r="N164" s="81"/>
      <c r="O164" s="8"/>
      <c r="P164" s="110"/>
      <c r="Q164" s="7"/>
      <c r="R164" s="81"/>
      <c r="S164" s="8"/>
      <c r="T164" s="110"/>
      <c r="U164" s="7"/>
      <c r="V164" s="243">
        <v>40.31</v>
      </c>
      <c r="W164" s="239">
        <v>39</v>
      </c>
      <c r="X164" s="110"/>
      <c r="Y164" s="7"/>
      <c r="Z164" s="285">
        <f t="shared" si="4"/>
        <v>39</v>
      </c>
    </row>
    <row r="165" spans="1:26" ht="15">
      <c r="A165" s="105">
        <v>158</v>
      </c>
      <c r="B165" s="203" t="s">
        <v>68</v>
      </c>
      <c r="C165" s="204"/>
      <c r="D165" s="205">
        <v>31809</v>
      </c>
      <c r="E165" s="199" t="s">
        <v>65</v>
      </c>
      <c r="F165" s="206" t="s">
        <v>246</v>
      </c>
      <c r="G165" s="207" t="s">
        <v>160</v>
      </c>
      <c r="H165" s="84">
        <v>30</v>
      </c>
      <c r="I165" s="208">
        <v>3000</v>
      </c>
      <c r="J165" s="199" t="s">
        <v>230</v>
      </c>
      <c r="K165" s="86">
        <v>22</v>
      </c>
      <c r="L165" s="113">
        <v>0</v>
      </c>
      <c r="M165" s="84">
        <v>0</v>
      </c>
      <c r="N165" s="85"/>
      <c r="O165" s="86"/>
      <c r="P165" s="113"/>
      <c r="Q165" s="84"/>
      <c r="R165" s="85"/>
      <c r="S165" s="86"/>
      <c r="T165" s="113"/>
      <c r="U165" s="84"/>
      <c r="V165" s="85"/>
      <c r="W165" s="86"/>
      <c r="X165" s="113"/>
      <c r="Y165" s="84"/>
      <c r="Z165" s="285">
        <f t="shared" si="4"/>
        <v>52</v>
      </c>
    </row>
    <row r="166" spans="1:26" ht="15">
      <c r="A166" s="105">
        <v>159</v>
      </c>
      <c r="B166" s="203" t="s">
        <v>40</v>
      </c>
      <c r="C166" s="204"/>
      <c r="D166" s="205">
        <v>36016</v>
      </c>
      <c r="E166" s="199" t="s">
        <v>8</v>
      </c>
      <c r="F166" s="206" t="s">
        <v>249</v>
      </c>
      <c r="G166" s="152"/>
      <c r="H166" s="168"/>
      <c r="I166" s="208">
        <v>3000</v>
      </c>
      <c r="J166" s="199" t="s">
        <v>213</v>
      </c>
      <c r="K166" s="86">
        <v>15</v>
      </c>
      <c r="L166" s="113">
        <v>25</v>
      </c>
      <c r="M166" s="84">
        <v>40</v>
      </c>
      <c r="N166" s="85"/>
      <c r="O166" s="86"/>
      <c r="P166" s="113"/>
      <c r="Q166" s="84"/>
      <c r="R166" s="85"/>
      <c r="S166" s="86"/>
      <c r="T166" s="113"/>
      <c r="U166" s="84"/>
      <c r="V166" s="85"/>
      <c r="W166" s="86"/>
      <c r="X166" s="113"/>
      <c r="Y166" s="84"/>
      <c r="Z166" s="285">
        <f t="shared" si="4"/>
        <v>55</v>
      </c>
    </row>
    <row r="167" spans="1:26" ht="15">
      <c r="A167" s="105">
        <v>160</v>
      </c>
      <c r="B167" s="92" t="s">
        <v>320</v>
      </c>
      <c r="C167" s="142"/>
      <c r="D167" s="101">
        <v>25787</v>
      </c>
      <c r="E167" s="199" t="s">
        <v>16</v>
      </c>
      <c r="F167" s="149" t="s">
        <v>250</v>
      </c>
      <c r="G167" s="152"/>
      <c r="H167" s="168"/>
      <c r="I167" s="200"/>
      <c r="J167" s="87"/>
      <c r="K167" s="86"/>
      <c r="L167" s="162">
        <v>22</v>
      </c>
      <c r="M167" s="118" t="s">
        <v>326</v>
      </c>
      <c r="N167" s="108"/>
      <c r="O167" s="83"/>
      <c r="P167" s="117"/>
      <c r="Q167" s="118"/>
      <c r="R167" s="108"/>
      <c r="S167" s="83"/>
      <c r="T167" s="117"/>
      <c r="U167" s="118"/>
      <c r="V167" s="108"/>
      <c r="W167" s="83"/>
      <c r="X167" s="117"/>
      <c r="Y167" s="118"/>
      <c r="Z167" s="285">
        <f aca="true" t="shared" si="5" ref="Z167:Z197">K167+H167+M167+O167+Q167+S167+U167+W167+Y167</f>
        <v>34</v>
      </c>
    </row>
    <row r="168" spans="1:26" ht="15">
      <c r="A168" s="105">
        <v>161</v>
      </c>
      <c r="B168" s="203" t="s">
        <v>44</v>
      </c>
      <c r="C168" s="204"/>
      <c r="D168" s="205">
        <v>36384</v>
      </c>
      <c r="E168" s="199" t="s">
        <v>5</v>
      </c>
      <c r="F168" s="206" t="s">
        <v>249</v>
      </c>
      <c r="G168" s="207" t="s">
        <v>125</v>
      </c>
      <c r="H168" s="84">
        <v>36</v>
      </c>
      <c r="I168" s="208">
        <v>3000</v>
      </c>
      <c r="J168" s="199" t="s">
        <v>242</v>
      </c>
      <c r="K168" s="86">
        <v>21</v>
      </c>
      <c r="L168" s="113"/>
      <c r="M168" s="84"/>
      <c r="N168" s="85"/>
      <c r="O168" s="86"/>
      <c r="P168" s="113"/>
      <c r="Q168" s="84"/>
      <c r="R168" s="85"/>
      <c r="S168" s="86"/>
      <c r="T168" s="113"/>
      <c r="U168" s="84"/>
      <c r="V168" s="85"/>
      <c r="W168" s="86"/>
      <c r="X168" s="113"/>
      <c r="Y168" s="84"/>
      <c r="Z168" s="285">
        <f t="shared" si="5"/>
        <v>57</v>
      </c>
    </row>
    <row r="169" spans="1:26" ht="15">
      <c r="A169" s="105">
        <v>162</v>
      </c>
      <c r="B169" s="90" t="s">
        <v>287</v>
      </c>
      <c r="C169" s="137"/>
      <c r="D169" s="101">
        <v>28616</v>
      </c>
      <c r="E169" s="199" t="s">
        <v>15</v>
      </c>
      <c r="F169" s="149" t="s">
        <v>250</v>
      </c>
      <c r="G169" s="152"/>
      <c r="H169" s="168"/>
      <c r="I169" s="200"/>
      <c r="J169" s="87"/>
      <c r="K169" s="86"/>
      <c r="L169" s="113">
        <v>9</v>
      </c>
      <c r="M169" s="84">
        <v>9</v>
      </c>
      <c r="N169" s="85"/>
      <c r="O169" s="86"/>
      <c r="P169" s="113"/>
      <c r="Q169" s="84"/>
      <c r="R169" s="85"/>
      <c r="S169" s="86"/>
      <c r="T169" s="113"/>
      <c r="U169" s="84"/>
      <c r="V169" s="85"/>
      <c r="W169" s="86"/>
      <c r="X169" s="113"/>
      <c r="Y169" s="84"/>
      <c r="Z169" s="285">
        <f t="shared" si="5"/>
        <v>9</v>
      </c>
    </row>
    <row r="170" spans="1:26" ht="15">
      <c r="A170" s="105">
        <v>163</v>
      </c>
      <c r="B170" s="203" t="s">
        <v>41</v>
      </c>
      <c r="C170" s="204"/>
      <c r="D170" s="205">
        <v>36945</v>
      </c>
      <c r="E170" s="199" t="s">
        <v>8</v>
      </c>
      <c r="F170" s="206" t="s">
        <v>248</v>
      </c>
      <c r="G170" s="152"/>
      <c r="H170" s="168"/>
      <c r="I170" s="208">
        <v>3000</v>
      </c>
      <c r="J170" s="199" t="s">
        <v>238</v>
      </c>
      <c r="K170" s="86">
        <v>19</v>
      </c>
      <c r="L170" s="113">
        <v>20</v>
      </c>
      <c r="M170" s="84">
        <v>30</v>
      </c>
      <c r="N170" s="85"/>
      <c r="O170" s="86"/>
      <c r="P170" s="113"/>
      <c r="Q170" s="84"/>
      <c r="R170" s="85"/>
      <c r="S170" s="86"/>
      <c r="T170" s="113"/>
      <c r="U170" s="84"/>
      <c r="V170" s="85"/>
      <c r="W170" s="86"/>
      <c r="X170" s="113"/>
      <c r="Y170" s="84"/>
      <c r="Z170" s="285">
        <f t="shared" si="5"/>
        <v>49</v>
      </c>
    </row>
    <row r="171" spans="1:26" ht="15">
      <c r="A171" s="105">
        <v>164</v>
      </c>
      <c r="B171" s="203" t="s">
        <v>83</v>
      </c>
      <c r="C171" s="204"/>
      <c r="D171" s="205">
        <v>30377</v>
      </c>
      <c r="E171" s="199" t="s">
        <v>12</v>
      </c>
      <c r="F171" s="206" t="s">
        <v>246</v>
      </c>
      <c r="G171" s="152"/>
      <c r="H171" s="168"/>
      <c r="I171" s="208">
        <v>3000</v>
      </c>
      <c r="J171" s="199" t="s">
        <v>232</v>
      </c>
      <c r="K171" s="86">
        <v>22</v>
      </c>
      <c r="L171" s="113"/>
      <c r="M171" s="84"/>
      <c r="N171" s="85"/>
      <c r="O171" s="86"/>
      <c r="P171" s="113"/>
      <c r="Q171" s="84"/>
      <c r="R171" s="85"/>
      <c r="S171" s="86"/>
      <c r="T171" s="113"/>
      <c r="U171" s="84"/>
      <c r="V171" s="85"/>
      <c r="W171" s="86"/>
      <c r="X171" s="113"/>
      <c r="Y171" s="84"/>
      <c r="Z171" s="285">
        <f t="shared" si="5"/>
        <v>22</v>
      </c>
    </row>
    <row r="172" spans="1:26" ht="15">
      <c r="A172" s="105">
        <v>165</v>
      </c>
      <c r="B172" s="93" t="s">
        <v>328</v>
      </c>
      <c r="C172" s="140"/>
      <c r="D172" s="231">
        <v>28207</v>
      </c>
      <c r="E172" s="227" t="s">
        <v>90</v>
      </c>
      <c r="F172" s="248" t="s">
        <v>250</v>
      </c>
      <c r="G172" s="253"/>
      <c r="H172" s="254"/>
      <c r="I172" s="251"/>
      <c r="J172" s="232"/>
      <c r="K172" s="221"/>
      <c r="L172" s="246">
        <v>39</v>
      </c>
      <c r="M172" s="235">
        <v>68</v>
      </c>
      <c r="N172" s="236"/>
      <c r="O172" s="233"/>
      <c r="P172" s="234"/>
      <c r="Q172" s="235"/>
      <c r="R172" s="236"/>
      <c r="S172" s="233"/>
      <c r="T172" s="234"/>
      <c r="U172" s="235"/>
      <c r="V172" s="236"/>
      <c r="W172" s="233"/>
      <c r="X172" s="234"/>
      <c r="Y172" s="235"/>
      <c r="Z172" s="286">
        <f t="shared" si="5"/>
        <v>68</v>
      </c>
    </row>
    <row r="173" spans="1:26" ht="15">
      <c r="A173" s="105">
        <v>166</v>
      </c>
      <c r="B173" s="90" t="s">
        <v>306</v>
      </c>
      <c r="C173" s="137" t="s">
        <v>383</v>
      </c>
      <c r="D173" s="101">
        <v>25503</v>
      </c>
      <c r="E173" s="199" t="s">
        <v>52</v>
      </c>
      <c r="F173" s="206" t="s">
        <v>257</v>
      </c>
      <c r="G173" s="152"/>
      <c r="H173" s="168"/>
      <c r="I173" s="200"/>
      <c r="J173" s="87"/>
      <c r="K173" s="86"/>
      <c r="L173" s="113">
        <v>13</v>
      </c>
      <c r="M173" s="84">
        <v>16</v>
      </c>
      <c r="N173" s="85"/>
      <c r="O173" s="86"/>
      <c r="P173" s="113"/>
      <c r="Q173" s="84"/>
      <c r="R173" s="85"/>
      <c r="S173" s="86"/>
      <c r="T173" s="113"/>
      <c r="U173" s="84"/>
      <c r="V173" s="85"/>
      <c r="W173" s="86"/>
      <c r="X173" s="113"/>
      <c r="Y173" s="84"/>
      <c r="Z173" s="285">
        <f t="shared" si="5"/>
        <v>16</v>
      </c>
    </row>
    <row r="174" spans="1:26" ht="15">
      <c r="A174" s="105">
        <v>167</v>
      </c>
      <c r="B174" s="90" t="s">
        <v>283</v>
      </c>
      <c r="C174" s="137"/>
      <c r="D174" s="101">
        <v>31472</v>
      </c>
      <c r="E174" s="199" t="s">
        <v>65</v>
      </c>
      <c r="F174" s="149" t="s">
        <v>246</v>
      </c>
      <c r="G174" s="152"/>
      <c r="H174" s="168"/>
      <c r="I174" s="200"/>
      <c r="J174" s="87"/>
      <c r="K174" s="86"/>
      <c r="L174" s="113">
        <v>25</v>
      </c>
      <c r="M174" s="84">
        <v>40</v>
      </c>
      <c r="N174" s="85"/>
      <c r="O174" s="86"/>
      <c r="P174" s="113"/>
      <c r="Q174" s="84"/>
      <c r="R174" s="85"/>
      <c r="S174" s="86"/>
      <c r="T174" s="113"/>
      <c r="U174" s="84"/>
      <c r="V174" s="85"/>
      <c r="W174" s="86"/>
      <c r="X174" s="113"/>
      <c r="Y174" s="84"/>
      <c r="Z174" s="285">
        <f t="shared" si="5"/>
        <v>40</v>
      </c>
    </row>
    <row r="175" spans="1:26" ht="15">
      <c r="A175" s="105">
        <v>168</v>
      </c>
      <c r="B175" s="90" t="s">
        <v>286</v>
      </c>
      <c r="C175" s="137"/>
      <c r="D175" s="101">
        <v>33195</v>
      </c>
      <c r="E175" s="199" t="s">
        <v>65</v>
      </c>
      <c r="F175" s="149" t="s">
        <v>255</v>
      </c>
      <c r="G175" s="152"/>
      <c r="H175" s="168"/>
      <c r="I175" s="200"/>
      <c r="J175" s="87"/>
      <c r="K175" s="86"/>
      <c r="L175" s="113">
        <v>8</v>
      </c>
      <c r="M175" s="84">
        <v>8</v>
      </c>
      <c r="N175" s="85"/>
      <c r="O175" s="86"/>
      <c r="P175" s="113"/>
      <c r="Q175" s="84"/>
      <c r="R175" s="85"/>
      <c r="S175" s="86"/>
      <c r="T175" s="113"/>
      <c r="U175" s="84"/>
      <c r="V175" s="85"/>
      <c r="W175" s="86"/>
      <c r="X175" s="113"/>
      <c r="Y175" s="84"/>
      <c r="Z175" s="285">
        <f t="shared" si="5"/>
        <v>8</v>
      </c>
    </row>
    <row r="176" spans="1:26" ht="15">
      <c r="A176" s="105">
        <v>169</v>
      </c>
      <c r="B176" s="94" t="s">
        <v>331</v>
      </c>
      <c r="C176" s="138"/>
      <c r="D176" s="103">
        <v>28848</v>
      </c>
      <c r="E176" s="199" t="s">
        <v>14</v>
      </c>
      <c r="F176" s="148" t="s">
        <v>256</v>
      </c>
      <c r="G176" s="151"/>
      <c r="H176" s="164"/>
      <c r="I176" s="202"/>
      <c r="J176" s="78"/>
      <c r="K176" s="8"/>
      <c r="L176" s="110">
        <v>0</v>
      </c>
      <c r="M176" s="7">
        <v>0</v>
      </c>
      <c r="N176" s="81"/>
      <c r="O176" s="8"/>
      <c r="P176" s="110"/>
      <c r="Q176" s="7"/>
      <c r="R176" s="81"/>
      <c r="S176" s="8"/>
      <c r="T176" s="110"/>
      <c r="U176" s="7"/>
      <c r="V176" s="81"/>
      <c r="W176" s="8"/>
      <c r="X176" s="110"/>
      <c r="Y176" s="7"/>
      <c r="Z176" s="285">
        <f t="shared" si="5"/>
        <v>0</v>
      </c>
    </row>
    <row r="177" spans="1:26" ht="15">
      <c r="A177" s="105">
        <v>170</v>
      </c>
      <c r="B177" s="93" t="s">
        <v>327</v>
      </c>
      <c r="C177" s="140"/>
      <c r="D177" s="231">
        <v>27014</v>
      </c>
      <c r="E177" s="227" t="s">
        <v>90</v>
      </c>
      <c r="F177" s="248" t="s">
        <v>257</v>
      </c>
      <c r="G177" s="253"/>
      <c r="H177" s="254"/>
      <c r="I177" s="251"/>
      <c r="J177" s="232"/>
      <c r="K177" s="221"/>
      <c r="L177" s="246">
        <v>28</v>
      </c>
      <c r="M177" s="235">
        <v>46</v>
      </c>
      <c r="N177" s="236"/>
      <c r="O177" s="233"/>
      <c r="P177" s="234"/>
      <c r="Q177" s="235"/>
      <c r="R177" s="236"/>
      <c r="S177" s="233"/>
      <c r="T177" s="234"/>
      <c r="U177" s="235"/>
      <c r="V177" s="236"/>
      <c r="W177" s="233"/>
      <c r="X177" s="234"/>
      <c r="Y177" s="235"/>
      <c r="Z177" s="286">
        <f t="shared" si="5"/>
        <v>46</v>
      </c>
    </row>
    <row r="178" spans="1:26" ht="15">
      <c r="A178" s="105">
        <v>171</v>
      </c>
      <c r="B178" s="94" t="s">
        <v>458</v>
      </c>
      <c r="C178" s="139"/>
      <c r="D178" s="103">
        <v>35092</v>
      </c>
      <c r="E178" s="201" t="s">
        <v>90</v>
      </c>
      <c r="F178" s="148" t="s">
        <v>255</v>
      </c>
      <c r="G178" s="151"/>
      <c r="H178" s="164"/>
      <c r="I178" s="202"/>
      <c r="J178" s="78"/>
      <c r="K178" s="8"/>
      <c r="L178" s="110"/>
      <c r="M178" s="7"/>
      <c r="N178" s="81"/>
      <c r="O178" s="8"/>
      <c r="P178" s="110"/>
      <c r="Q178" s="7"/>
      <c r="R178" s="81"/>
      <c r="S178" s="8"/>
      <c r="T178" s="110"/>
      <c r="U178" s="7"/>
      <c r="V178" s="244">
        <v>43.24</v>
      </c>
      <c r="W178" s="239">
        <v>46</v>
      </c>
      <c r="X178" s="110"/>
      <c r="Y178" s="7"/>
      <c r="Z178" s="285">
        <f t="shared" si="5"/>
        <v>46</v>
      </c>
    </row>
    <row r="179" spans="1:26" ht="15">
      <c r="A179" s="105">
        <v>172</v>
      </c>
      <c r="B179" s="278" t="s">
        <v>506</v>
      </c>
      <c r="C179" s="139"/>
      <c r="D179" s="258">
        <v>32963</v>
      </c>
      <c r="E179" s="201" t="s">
        <v>90</v>
      </c>
      <c r="F179" s="148" t="s">
        <v>249</v>
      </c>
      <c r="G179" s="151"/>
      <c r="H179" s="164"/>
      <c r="I179" s="202"/>
      <c r="J179" s="78"/>
      <c r="K179" s="8"/>
      <c r="L179" s="110"/>
      <c r="M179" s="7"/>
      <c r="N179" s="81"/>
      <c r="O179" s="8"/>
      <c r="P179" s="110"/>
      <c r="Q179" s="7"/>
      <c r="R179" s="81"/>
      <c r="S179" s="8"/>
      <c r="T179" s="110"/>
      <c r="U179" s="7"/>
      <c r="V179" s="81"/>
      <c r="W179" s="8"/>
      <c r="X179" s="311">
        <v>0.012743055555555535</v>
      </c>
      <c r="Y179" s="7">
        <v>46</v>
      </c>
      <c r="Z179" s="285">
        <f t="shared" si="5"/>
        <v>46</v>
      </c>
    </row>
    <row r="180" spans="1:26" ht="15">
      <c r="A180" s="105">
        <v>173</v>
      </c>
      <c r="B180" s="92" t="s">
        <v>329</v>
      </c>
      <c r="C180" s="142"/>
      <c r="D180" s="103">
        <v>31952</v>
      </c>
      <c r="E180" s="199" t="s">
        <v>90</v>
      </c>
      <c r="F180" s="148" t="s">
        <v>256</v>
      </c>
      <c r="G180" s="151"/>
      <c r="H180" s="164"/>
      <c r="I180" s="202"/>
      <c r="J180" s="78"/>
      <c r="K180" s="8"/>
      <c r="L180" s="162">
        <v>23</v>
      </c>
      <c r="M180" s="112">
        <v>36</v>
      </c>
      <c r="N180" s="106"/>
      <c r="O180" s="99"/>
      <c r="P180" s="111"/>
      <c r="Q180" s="112"/>
      <c r="R180" s="106"/>
      <c r="S180" s="99"/>
      <c r="T180" s="111"/>
      <c r="U180" s="112"/>
      <c r="V180" s="106"/>
      <c r="W180" s="99"/>
      <c r="X180" s="111"/>
      <c r="Y180" s="112"/>
      <c r="Z180" s="285">
        <f t="shared" si="5"/>
        <v>36</v>
      </c>
    </row>
    <row r="181" spans="1:26" ht="15">
      <c r="A181" s="105">
        <v>174</v>
      </c>
      <c r="B181" s="93" t="s">
        <v>330</v>
      </c>
      <c r="C181" s="140"/>
      <c r="D181" s="103">
        <v>32013</v>
      </c>
      <c r="E181" s="199" t="s">
        <v>90</v>
      </c>
      <c r="F181" s="148" t="s">
        <v>246</v>
      </c>
      <c r="G181" s="151"/>
      <c r="H181" s="164"/>
      <c r="I181" s="202"/>
      <c r="J181" s="78"/>
      <c r="K181" s="8"/>
      <c r="L181" s="162">
        <v>22</v>
      </c>
      <c r="M181" s="112">
        <v>34</v>
      </c>
      <c r="N181" s="106"/>
      <c r="O181" s="99"/>
      <c r="P181" s="111"/>
      <c r="Q181" s="112"/>
      <c r="R181" s="106"/>
      <c r="S181" s="99"/>
      <c r="T181" s="111"/>
      <c r="U181" s="112"/>
      <c r="V181" s="106"/>
      <c r="W181" s="99"/>
      <c r="X181" s="111"/>
      <c r="Y181" s="112"/>
      <c r="Z181" s="285">
        <f t="shared" si="5"/>
        <v>34</v>
      </c>
    </row>
    <row r="182" spans="1:26" ht="15">
      <c r="A182" s="105">
        <v>175</v>
      </c>
      <c r="B182" s="90" t="s">
        <v>315</v>
      </c>
      <c r="C182" s="137"/>
      <c r="D182" s="101">
        <v>37143</v>
      </c>
      <c r="E182" s="199" t="s">
        <v>8</v>
      </c>
      <c r="F182" s="149" t="s">
        <v>248</v>
      </c>
      <c r="G182" s="152"/>
      <c r="H182" s="168"/>
      <c r="I182" s="200"/>
      <c r="J182" s="87"/>
      <c r="K182" s="86"/>
      <c r="L182" s="113">
        <v>22</v>
      </c>
      <c r="M182" s="84">
        <v>34</v>
      </c>
      <c r="N182" s="85"/>
      <c r="O182" s="86"/>
      <c r="P182" s="113"/>
      <c r="Q182" s="84"/>
      <c r="R182" s="85"/>
      <c r="S182" s="86"/>
      <c r="T182" s="113"/>
      <c r="U182" s="84"/>
      <c r="V182" s="85"/>
      <c r="W182" s="86"/>
      <c r="X182" s="113"/>
      <c r="Y182" s="84"/>
      <c r="Z182" s="285">
        <f t="shared" si="5"/>
        <v>34</v>
      </c>
    </row>
    <row r="183" spans="1:26" ht="15">
      <c r="A183" s="105">
        <v>176</v>
      </c>
      <c r="B183" s="280" t="s">
        <v>508</v>
      </c>
      <c r="C183" s="139"/>
      <c r="D183" s="260">
        <v>37373</v>
      </c>
      <c r="E183" s="199" t="s">
        <v>8</v>
      </c>
      <c r="F183" s="148" t="s">
        <v>248</v>
      </c>
      <c r="G183" s="151"/>
      <c r="H183" s="164"/>
      <c r="I183" s="202"/>
      <c r="J183" s="78"/>
      <c r="K183" s="8"/>
      <c r="L183" s="110"/>
      <c r="M183" s="7"/>
      <c r="N183" s="81"/>
      <c r="O183" s="8"/>
      <c r="P183" s="110"/>
      <c r="Q183" s="7"/>
      <c r="R183" s="81"/>
      <c r="S183" s="8"/>
      <c r="T183" s="110"/>
      <c r="U183" s="7"/>
      <c r="V183" s="81"/>
      <c r="W183" s="8"/>
      <c r="X183" s="313">
        <v>0.015983796296296284</v>
      </c>
      <c r="Y183" s="7">
        <v>28</v>
      </c>
      <c r="Z183" s="285">
        <f t="shared" si="5"/>
        <v>28</v>
      </c>
    </row>
    <row r="184" spans="1:26" ht="15">
      <c r="A184" s="105">
        <v>177</v>
      </c>
      <c r="B184" s="280" t="s">
        <v>509</v>
      </c>
      <c r="C184" s="139"/>
      <c r="D184" s="368">
        <v>37494</v>
      </c>
      <c r="E184" s="199" t="s">
        <v>8</v>
      </c>
      <c r="F184" s="148" t="s">
        <v>248</v>
      </c>
      <c r="G184" s="151"/>
      <c r="H184" s="164"/>
      <c r="I184" s="202"/>
      <c r="J184" s="78"/>
      <c r="K184" s="8"/>
      <c r="L184" s="110"/>
      <c r="M184" s="7"/>
      <c r="N184" s="81"/>
      <c r="O184" s="8"/>
      <c r="P184" s="110"/>
      <c r="Q184" s="7"/>
      <c r="R184" s="81"/>
      <c r="S184" s="8"/>
      <c r="T184" s="110"/>
      <c r="U184" s="7"/>
      <c r="V184" s="81"/>
      <c r="W184" s="8"/>
      <c r="X184" s="378">
        <v>0.02346064814814815</v>
      </c>
      <c r="Y184" s="7">
        <v>10</v>
      </c>
      <c r="Z184" s="285">
        <f t="shared" si="5"/>
        <v>10</v>
      </c>
    </row>
    <row r="185" spans="1:26" ht="15">
      <c r="A185" s="105">
        <v>178</v>
      </c>
      <c r="B185" s="90" t="s">
        <v>314</v>
      </c>
      <c r="C185" s="137"/>
      <c r="D185" s="101">
        <v>37032</v>
      </c>
      <c r="E185" s="199" t="s">
        <v>8</v>
      </c>
      <c r="F185" s="149" t="s">
        <v>248</v>
      </c>
      <c r="G185" s="152"/>
      <c r="H185" s="168"/>
      <c r="I185" s="200"/>
      <c r="J185" s="87"/>
      <c r="K185" s="86"/>
      <c r="L185" s="113">
        <v>9</v>
      </c>
      <c r="M185" s="84">
        <v>9</v>
      </c>
      <c r="N185" s="85"/>
      <c r="O185" s="86"/>
      <c r="P185" s="113"/>
      <c r="Q185" s="84"/>
      <c r="R185" s="85"/>
      <c r="S185" s="86"/>
      <c r="T185" s="113"/>
      <c r="U185" s="84"/>
      <c r="V185" s="85"/>
      <c r="W185" s="86"/>
      <c r="X185" s="113"/>
      <c r="Y185" s="84"/>
      <c r="Z185" s="285">
        <f t="shared" si="5"/>
        <v>9</v>
      </c>
    </row>
    <row r="186" spans="1:26" ht="15">
      <c r="A186" s="105">
        <v>179</v>
      </c>
      <c r="B186" s="203" t="s">
        <v>84</v>
      </c>
      <c r="C186" s="204"/>
      <c r="D186" s="205">
        <v>30397</v>
      </c>
      <c r="E186" s="199" t="s">
        <v>18</v>
      </c>
      <c r="F186" s="206" t="s">
        <v>256</v>
      </c>
      <c r="G186" s="152"/>
      <c r="H186" s="168"/>
      <c r="I186" s="208">
        <v>2000</v>
      </c>
      <c r="J186" s="209" t="s">
        <v>186</v>
      </c>
      <c r="K186" s="86">
        <v>22</v>
      </c>
      <c r="L186" s="113">
        <v>7</v>
      </c>
      <c r="M186" s="84">
        <v>7</v>
      </c>
      <c r="N186" s="85"/>
      <c r="O186" s="86"/>
      <c r="P186" s="113"/>
      <c r="Q186" s="84"/>
      <c r="R186" s="85"/>
      <c r="S186" s="86"/>
      <c r="T186" s="113"/>
      <c r="U186" s="84"/>
      <c r="V186" s="85"/>
      <c r="W186" s="86"/>
      <c r="X186" s="113"/>
      <c r="Y186" s="84"/>
      <c r="Z186" s="285">
        <f t="shared" si="5"/>
        <v>29</v>
      </c>
    </row>
    <row r="187" spans="1:26" ht="15">
      <c r="A187" s="105">
        <v>180</v>
      </c>
      <c r="B187" s="94" t="s">
        <v>341</v>
      </c>
      <c r="C187" s="138"/>
      <c r="D187" s="103">
        <v>28845</v>
      </c>
      <c r="E187" s="199" t="s">
        <v>18</v>
      </c>
      <c r="F187" s="148" t="s">
        <v>246</v>
      </c>
      <c r="G187" s="151"/>
      <c r="H187" s="164"/>
      <c r="I187" s="202"/>
      <c r="J187" s="78"/>
      <c r="K187" s="8"/>
      <c r="L187" s="110">
        <v>4</v>
      </c>
      <c r="M187" s="7">
        <v>4</v>
      </c>
      <c r="N187" s="81"/>
      <c r="O187" s="8"/>
      <c r="P187" s="110"/>
      <c r="Q187" s="7"/>
      <c r="R187" s="81"/>
      <c r="S187" s="8"/>
      <c r="T187" s="110"/>
      <c r="U187" s="7"/>
      <c r="V187" s="81"/>
      <c r="W187" s="8"/>
      <c r="X187" s="110"/>
      <c r="Y187" s="7"/>
      <c r="Z187" s="285">
        <f t="shared" si="5"/>
        <v>4</v>
      </c>
    </row>
    <row r="188" spans="1:26" ht="15">
      <c r="A188" s="105">
        <v>181</v>
      </c>
      <c r="B188" s="92" t="s">
        <v>343</v>
      </c>
      <c r="C188" s="142"/>
      <c r="D188" s="101">
        <v>24495</v>
      </c>
      <c r="E188" s="199" t="s">
        <v>16</v>
      </c>
      <c r="F188" s="149" t="s">
        <v>251</v>
      </c>
      <c r="G188" s="152"/>
      <c r="H188" s="168"/>
      <c r="I188" s="200"/>
      <c r="J188" s="87"/>
      <c r="K188" s="86"/>
      <c r="L188" s="162">
        <v>18</v>
      </c>
      <c r="M188" s="118" t="s">
        <v>324</v>
      </c>
      <c r="N188" s="108"/>
      <c r="O188" s="83"/>
      <c r="P188" s="117"/>
      <c r="Q188" s="118"/>
      <c r="R188" s="108"/>
      <c r="S188" s="83"/>
      <c r="T188" s="117"/>
      <c r="U188" s="118"/>
      <c r="V188" s="108"/>
      <c r="W188" s="83"/>
      <c r="X188" s="117"/>
      <c r="Y188" s="118"/>
      <c r="Z188" s="285">
        <f t="shared" si="5"/>
        <v>26</v>
      </c>
    </row>
    <row r="189" spans="1:26" ht="15">
      <c r="A189" s="105">
        <v>182</v>
      </c>
      <c r="B189" s="203" t="s">
        <v>73</v>
      </c>
      <c r="C189" s="204"/>
      <c r="D189" s="205">
        <v>26656</v>
      </c>
      <c r="E189" s="199" t="s">
        <v>16</v>
      </c>
      <c r="F189" s="206" t="s">
        <v>257</v>
      </c>
      <c r="G189" s="152"/>
      <c r="H189" s="168"/>
      <c r="I189" s="208">
        <v>2000</v>
      </c>
      <c r="J189" s="209" t="s">
        <v>196</v>
      </c>
      <c r="K189" s="86">
        <v>18</v>
      </c>
      <c r="L189" s="113"/>
      <c r="M189" s="84"/>
      <c r="N189" s="85"/>
      <c r="O189" s="86"/>
      <c r="P189" s="113"/>
      <c r="Q189" s="84"/>
      <c r="R189" s="85"/>
      <c r="S189" s="86"/>
      <c r="T189" s="113"/>
      <c r="U189" s="84"/>
      <c r="V189" s="85"/>
      <c r="W189" s="86"/>
      <c r="X189" s="113"/>
      <c r="Y189" s="84"/>
      <c r="Z189" s="285">
        <f t="shared" si="5"/>
        <v>18</v>
      </c>
    </row>
    <row r="190" spans="1:26" ht="15">
      <c r="A190" s="105">
        <v>183</v>
      </c>
      <c r="B190" s="90" t="s">
        <v>294</v>
      </c>
      <c r="C190" s="137" t="s">
        <v>370</v>
      </c>
      <c r="D190" s="101">
        <v>30442</v>
      </c>
      <c r="E190" s="199" t="s">
        <v>10</v>
      </c>
      <c r="F190" s="206" t="s">
        <v>246</v>
      </c>
      <c r="G190" s="152"/>
      <c r="H190" s="168"/>
      <c r="I190" s="200"/>
      <c r="J190" s="87"/>
      <c r="K190" s="86"/>
      <c r="L190" s="113">
        <v>18</v>
      </c>
      <c r="M190" s="84">
        <v>26</v>
      </c>
      <c r="N190" s="85"/>
      <c r="O190" s="86"/>
      <c r="P190" s="113"/>
      <c r="Q190" s="84"/>
      <c r="R190" s="85"/>
      <c r="S190" s="86"/>
      <c r="T190" s="113"/>
      <c r="U190" s="84"/>
      <c r="V190" s="85"/>
      <c r="W190" s="86"/>
      <c r="X190" s="113"/>
      <c r="Y190" s="84"/>
      <c r="Z190" s="285">
        <f t="shared" si="5"/>
        <v>26</v>
      </c>
    </row>
    <row r="191" spans="1:26" ht="15">
      <c r="A191" s="105">
        <v>184</v>
      </c>
      <c r="B191" s="90" t="s">
        <v>295</v>
      </c>
      <c r="C191" s="137"/>
      <c r="D191" s="101">
        <v>28047</v>
      </c>
      <c r="E191" s="199" t="s">
        <v>10</v>
      </c>
      <c r="F191" s="206" t="s">
        <v>257</v>
      </c>
      <c r="G191" s="152"/>
      <c r="H191" s="168"/>
      <c r="I191" s="200"/>
      <c r="J191" s="87"/>
      <c r="K191" s="86"/>
      <c r="L191" s="113">
        <v>8</v>
      </c>
      <c r="M191" s="84">
        <v>8</v>
      </c>
      <c r="N191" s="85"/>
      <c r="O191" s="86"/>
      <c r="P191" s="113"/>
      <c r="Q191" s="84"/>
      <c r="R191" s="85"/>
      <c r="S191" s="86"/>
      <c r="T191" s="113"/>
      <c r="U191" s="84"/>
      <c r="V191" s="85"/>
      <c r="W191" s="86"/>
      <c r="X191" s="113"/>
      <c r="Y191" s="84"/>
      <c r="Z191" s="285">
        <f t="shared" si="5"/>
        <v>8</v>
      </c>
    </row>
    <row r="192" spans="1:26" ht="15">
      <c r="A192" s="105">
        <v>186</v>
      </c>
      <c r="B192" s="185" t="s">
        <v>50</v>
      </c>
      <c r="C192" s="186" t="s">
        <v>367</v>
      </c>
      <c r="D192" s="197">
        <v>37586</v>
      </c>
      <c r="E192" s="188" t="s">
        <v>6</v>
      </c>
      <c r="F192" s="189" t="s">
        <v>248</v>
      </c>
      <c r="G192" s="153"/>
      <c r="H192" s="169"/>
      <c r="I192" s="194"/>
      <c r="J192" s="89"/>
      <c r="K192" s="46"/>
      <c r="L192" s="114"/>
      <c r="M192" s="45"/>
      <c r="N192" s="82"/>
      <c r="O192" s="46"/>
      <c r="P192" s="114"/>
      <c r="Q192" s="45"/>
      <c r="R192" s="82"/>
      <c r="S192" s="46"/>
      <c r="T192" s="114"/>
      <c r="U192" s="45"/>
      <c r="V192" s="82"/>
      <c r="W192" s="46"/>
      <c r="X192" s="332">
        <v>0.019432870370370375</v>
      </c>
      <c r="Y192" s="45">
        <v>18</v>
      </c>
      <c r="Z192" s="284">
        <f t="shared" si="5"/>
        <v>18</v>
      </c>
    </row>
    <row r="193" spans="1:26" ht="15">
      <c r="A193" s="105">
        <v>187</v>
      </c>
      <c r="B193" s="261" t="s">
        <v>35</v>
      </c>
      <c r="C193" s="262" t="s">
        <v>359</v>
      </c>
      <c r="D193" s="263">
        <v>36847</v>
      </c>
      <c r="E193" s="264" t="s">
        <v>9</v>
      </c>
      <c r="F193" s="265" t="s">
        <v>249</v>
      </c>
      <c r="G193" s="266"/>
      <c r="H193" s="267"/>
      <c r="I193" s="268"/>
      <c r="J193" s="269"/>
      <c r="K193" s="270"/>
      <c r="L193" s="271"/>
      <c r="M193" s="272"/>
      <c r="N193" s="273"/>
      <c r="O193" s="270"/>
      <c r="P193" s="271"/>
      <c r="Q193" s="272"/>
      <c r="R193" s="273"/>
      <c r="S193" s="270"/>
      <c r="T193" s="271"/>
      <c r="U193" s="272"/>
      <c r="V193" s="274">
        <v>44.84</v>
      </c>
      <c r="W193" s="275">
        <v>35</v>
      </c>
      <c r="X193" s="271"/>
      <c r="Y193" s="272"/>
      <c r="Z193" s="276">
        <f t="shared" si="5"/>
        <v>35</v>
      </c>
    </row>
    <row r="194" spans="1:26" ht="15">
      <c r="A194" s="105">
        <v>188</v>
      </c>
      <c r="B194" s="128" t="s">
        <v>404</v>
      </c>
      <c r="C194" s="146"/>
      <c r="D194" s="129">
        <v>32675</v>
      </c>
      <c r="E194" s="201" t="s">
        <v>15</v>
      </c>
      <c r="F194" s="214" t="s">
        <v>249</v>
      </c>
      <c r="G194" s="151"/>
      <c r="H194" s="164"/>
      <c r="I194" s="79"/>
      <c r="J194" s="139"/>
      <c r="K194" s="80"/>
      <c r="L194" s="151"/>
      <c r="M194" s="164"/>
      <c r="N194" s="159"/>
      <c r="O194" s="157"/>
      <c r="P194" s="113"/>
      <c r="Q194" s="84"/>
      <c r="R194" s="159"/>
      <c r="S194" s="157"/>
      <c r="T194" s="127"/>
      <c r="U194" s="134"/>
      <c r="V194" s="158"/>
      <c r="W194" s="155"/>
      <c r="X194" s="156"/>
      <c r="Y194" s="315"/>
      <c r="Z194" s="285">
        <f t="shared" si="5"/>
        <v>0</v>
      </c>
    </row>
    <row r="195" spans="1:26" ht="15">
      <c r="A195" s="105">
        <v>189</v>
      </c>
      <c r="B195" s="203" t="s">
        <v>37</v>
      </c>
      <c r="C195" s="204"/>
      <c r="D195" s="216">
        <v>36849</v>
      </c>
      <c r="E195" s="199" t="s">
        <v>9</v>
      </c>
      <c r="F195" s="206" t="s">
        <v>255</v>
      </c>
      <c r="G195" s="152"/>
      <c r="H195" s="168"/>
      <c r="I195" s="200"/>
      <c r="J195" s="87"/>
      <c r="K195" s="86"/>
      <c r="L195" s="113"/>
      <c r="M195" s="84"/>
      <c r="N195" s="85"/>
      <c r="O195" s="86"/>
      <c r="P195" s="113"/>
      <c r="Q195" s="84"/>
      <c r="R195" s="85"/>
      <c r="S195" s="86"/>
      <c r="T195" s="113"/>
      <c r="U195" s="84"/>
      <c r="V195" s="319" t="s">
        <v>471</v>
      </c>
      <c r="W195" s="320">
        <v>29</v>
      </c>
      <c r="X195" s="113"/>
      <c r="Y195" s="84"/>
      <c r="Z195" s="287">
        <f t="shared" si="5"/>
        <v>29</v>
      </c>
    </row>
    <row r="196" spans="1:26" ht="15">
      <c r="A196" s="105">
        <v>190</v>
      </c>
      <c r="B196" s="90" t="s">
        <v>308</v>
      </c>
      <c r="C196" s="137" t="s">
        <v>376</v>
      </c>
      <c r="D196" s="101">
        <v>37163</v>
      </c>
      <c r="E196" s="199" t="s">
        <v>6</v>
      </c>
      <c r="F196" s="149" t="s">
        <v>254</v>
      </c>
      <c r="G196" s="152"/>
      <c r="H196" s="168"/>
      <c r="I196" s="200"/>
      <c r="J196" s="87"/>
      <c r="K196" s="86"/>
      <c r="L196" s="113">
        <v>12</v>
      </c>
      <c r="M196" s="84">
        <v>14</v>
      </c>
      <c r="N196" s="85"/>
      <c r="O196" s="86"/>
      <c r="P196" s="113"/>
      <c r="Q196" s="84"/>
      <c r="R196" s="85"/>
      <c r="S196" s="86"/>
      <c r="T196" s="113"/>
      <c r="U196" s="84"/>
      <c r="V196" s="85"/>
      <c r="W196" s="86"/>
      <c r="X196" s="113"/>
      <c r="Y196" s="84"/>
      <c r="Z196" s="285">
        <f t="shared" si="5"/>
        <v>14</v>
      </c>
    </row>
    <row r="197" spans="1:26" ht="15">
      <c r="A197" s="105">
        <v>191</v>
      </c>
      <c r="B197" s="130" t="s">
        <v>427</v>
      </c>
      <c r="C197" s="145"/>
      <c r="D197" s="129">
        <v>34107</v>
      </c>
      <c r="E197" s="201" t="s">
        <v>90</v>
      </c>
      <c r="F197" s="133" t="s">
        <v>249</v>
      </c>
      <c r="G197" s="151"/>
      <c r="H197" s="164"/>
      <c r="I197" s="202"/>
      <c r="J197" s="78"/>
      <c r="K197" s="8"/>
      <c r="L197" s="110"/>
      <c r="M197" s="7"/>
      <c r="N197" s="161"/>
      <c r="O197" s="157"/>
      <c r="P197" s="111"/>
      <c r="Q197" s="84"/>
      <c r="R197" s="161"/>
      <c r="S197" s="157"/>
      <c r="T197" s="131"/>
      <c r="U197" s="134"/>
      <c r="V197" s="158"/>
      <c r="W197" s="155"/>
      <c r="X197" s="156"/>
      <c r="Y197" s="315"/>
      <c r="Z197" s="285">
        <f t="shared" si="5"/>
        <v>0</v>
      </c>
    </row>
    <row r="198" spans="1:26" ht="15">
      <c r="A198" s="105">
        <v>192</v>
      </c>
      <c r="B198" s="130" t="s">
        <v>431</v>
      </c>
      <c r="C198" s="145"/>
      <c r="D198" s="129">
        <v>31791</v>
      </c>
      <c r="E198" s="201" t="s">
        <v>90</v>
      </c>
      <c r="F198" s="133" t="s">
        <v>246</v>
      </c>
      <c r="G198" s="151"/>
      <c r="H198" s="164"/>
      <c r="I198" s="202"/>
      <c r="J198" s="78"/>
      <c r="K198" s="8"/>
      <c r="L198" s="110"/>
      <c r="M198" s="7"/>
      <c r="N198" s="161"/>
      <c r="O198" s="157"/>
      <c r="P198" s="111"/>
      <c r="Q198" s="84"/>
      <c r="R198" s="161"/>
      <c r="S198" s="157"/>
      <c r="T198" s="131"/>
      <c r="U198" s="134"/>
      <c r="V198" s="158"/>
      <c r="W198" s="155"/>
      <c r="X198" s="156"/>
      <c r="Y198" s="315"/>
      <c r="Z198" s="285">
        <f>K198+H198+M198+O198+Q198+S198+U198+W198+Y198</f>
        <v>0</v>
      </c>
    </row>
    <row r="199" spans="1:26" ht="15">
      <c r="A199" s="105">
        <v>193</v>
      </c>
      <c r="B199" s="279" t="s">
        <v>507</v>
      </c>
      <c r="C199" s="139"/>
      <c r="D199" s="259">
        <v>30464</v>
      </c>
      <c r="E199" s="199" t="s">
        <v>52</v>
      </c>
      <c r="F199" s="148" t="s">
        <v>256</v>
      </c>
      <c r="G199" s="151"/>
      <c r="H199" s="164"/>
      <c r="I199" s="202"/>
      <c r="J199" s="78"/>
      <c r="K199" s="8"/>
      <c r="L199" s="110"/>
      <c r="M199" s="7"/>
      <c r="N199" s="81"/>
      <c r="O199" s="8"/>
      <c r="P199" s="110"/>
      <c r="Q199" s="7"/>
      <c r="R199" s="81"/>
      <c r="S199" s="8"/>
      <c r="T199" s="110"/>
      <c r="U199" s="7"/>
      <c r="V199" s="81"/>
      <c r="W199" s="8"/>
      <c r="X199" s="312">
        <v>0.016168981481481548</v>
      </c>
      <c r="Y199" s="7">
        <v>11</v>
      </c>
      <c r="Z199" s="285">
        <f>K199+H199+M199+O199+Q199+S199+U199+W199+Y199</f>
        <v>11</v>
      </c>
    </row>
    <row r="200" spans="1:26" ht="15">
      <c r="A200" s="105">
        <v>194</v>
      </c>
      <c r="B200" s="90" t="s">
        <v>311</v>
      </c>
      <c r="C200" s="137"/>
      <c r="D200" s="101">
        <v>36638</v>
      </c>
      <c r="E200" s="199" t="s">
        <v>8</v>
      </c>
      <c r="F200" s="149" t="s">
        <v>249</v>
      </c>
      <c r="G200" s="152"/>
      <c r="H200" s="168"/>
      <c r="I200" s="200"/>
      <c r="J200" s="87"/>
      <c r="K200" s="86"/>
      <c r="L200" s="113">
        <v>3</v>
      </c>
      <c r="M200" s="84">
        <v>3</v>
      </c>
      <c r="N200" s="85"/>
      <c r="O200" s="86"/>
      <c r="P200" s="113"/>
      <c r="Q200" s="84"/>
      <c r="R200" s="85"/>
      <c r="S200" s="86"/>
      <c r="T200" s="113"/>
      <c r="U200" s="84"/>
      <c r="V200" s="85"/>
      <c r="W200" s="86"/>
      <c r="X200" s="113"/>
      <c r="Y200" s="84"/>
      <c r="Z200" s="285">
        <f>K200+H200+M200+O200+Q200+S200+U200+W200+Y200</f>
        <v>3</v>
      </c>
    </row>
    <row r="201" spans="1:26" ht="15.75" thickBot="1">
      <c r="A201" s="105">
        <v>195</v>
      </c>
      <c r="B201" s="365" t="s">
        <v>313</v>
      </c>
      <c r="C201" s="366"/>
      <c r="D201" s="367">
        <v>36509</v>
      </c>
      <c r="E201" s="281" t="s">
        <v>8</v>
      </c>
      <c r="F201" s="369" t="s">
        <v>249</v>
      </c>
      <c r="G201" s="370"/>
      <c r="H201" s="371"/>
      <c r="I201" s="372"/>
      <c r="J201" s="373"/>
      <c r="K201" s="374"/>
      <c r="L201" s="375">
        <v>0</v>
      </c>
      <c r="M201" s="376">
        <v>0</v>
      </c>
      <c r="N201" s="377"/>
      <c r="O201" s="374"/>
      <c r="P201" s="375"/>
      <c r="Q201" s="376"/>
      <c r="R201" s="377"/>
      <c r="S201" s="374"/>
      <c r="T201" s="375"/>
      <c r="U201" s="376"/>
      <c r="V201" s="377"/>
      <c r="W201" s="374"/>
      <c r="X201" s="375"/>
      <c r="Y201" s="376"/>
      <c r="Z201" s="379">
        <f>K201+H201+M201+O201+Q201+S201+U201+W201+Y201</f>
        <v>0</v>
      </c>
    </row>
    <row r="205" spans="2:3" ht="15">
      <c r="B205" s="43" t="s">
        <v>274</v>
      </c>
      <c r="C205" s="43"/>
    </row>
    <row r="206" spans="2:11" ht="15">
      <c r="B206" s="44" t="s">
        <v>275</v>
      </c>
      <c r="C206" s="44"/>
      <c r="K206" s="100"/>
    </row>
  </sheetData>
  <sheetProtection/>
  <autoFilter ref="E5:F201"/>
  <mergeCells count="17">
    <mergeCell ref="B2:Z2"/>
    <mergeCell ref="D5:D6"/>
    <mergeCell ref="B5:B6"/>
    <mergeCell ref="Z5:Z6"/>
    <mergeCell ref="I5:K5"/>
    <mergeCell ref="G5:H5"/>
    <mergeCell ref="F5:F6"/>
    <mergeCell ref="E5:E6"/>
    <mergeCell ref="L5:M5"/>
    <mergeCell ref="C5:C6"/>
    <mergeCell ref="AA5:AA6"/>
    <mergeCell ref="N5:O5"/>
    <mergeCell ref="V5:W5"/>
    <mergeCell ref="X5:Y5"/>
    <mergeCell ref="T5:U5"/>
    <mergeCell ref="R5:S5"/>
    <mergeCell ref="P5:Q5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2018-12-17T05:24:58Z</dcterms:modified>
  <cp:category/>
  <cp:version/>
  <cp:contentType/>
  <cp:contentStatus/>
</cp:coreProperties>
</file>