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3350" activeTab="2"/>
  </bookViews>
  <sheets>
    <sheet name="Летнее многоборье-личный" sheetId="1" r:id="rId1"/>
    <sheet name="Летнее многоборье-командный" sheetId="2" r:id="rId2"/>
    <sheet name="Комплексный зачёт" sheetId="3" r:id="rId3"/>
  </sheets>
  <definedNames>
    <definedName name="_xlnm._FilterDatabase" localSheetId="0" hidden="1">'Летнее многоборье-личный'!$D$2:$G$123</definedName>
    <definedName name="_xlnm.Print_Area" localSheetId="2">'Комплексный зачёт'!$B$1:$K$26</definedName>
    <definedName name="_xlnm.Print_Area" localSheetId="1">'Летнее многоборье-командный'!$B$1:$J$25</definedName>
  </definedNames>
  <calcPr fullCalcOnLoad="1"/>
</workbook>
</file>

<file path=xl/sharedStrings.xml><?xml version="1.0" encoding="utf-8"?>
<sst xmlns="http://schemas.openxmlformats.org/spreadsheetml/2006/main" count="841" uniqueCount="338">
  <si>
    <t>№
 п/п</t>
  </si>
  <si>
    <t>Пол</t>
  </si>
  <si>
    <t xml:space="preserve"> УИН участника</t>
  </si>
  <si>
    <t>Ф.И.</t>
  </si>
  <si>
    <t>Быкова Ольга</t>
  </si>
  <si>
    <t>Голдобина Юлия</t>
  </si>
  <si>
    <t>Зорина Маргарита</t>
  </si>
  <si>
    <t>Мищенкова Марина</t>
  </si>
  <si>
    <t>Потапова Оксана</t>
  </si>
  <si>
    <t>Скороходова Наталья</t>
  </si>
  <si>
    <t>Герасимова Зоя</t>
  </si>
  <si>
    <t>Рыбальченко Мария</t>
  </si>
  <si>
    <t>Султанова Василя</t>
  </si>
  <si>
    <t>Сапогова Нелли</t>
  </si>
  <si>
    <t>Янович Мария</t>
  </si>
  <si>
    <t>Овчинникова Яна</t>
  </si>
  <si>
    <t>Дегтярева Ирина</t>
  </si>
  <si>
    <t>Саранская Яна</t>
  </si>
  <si>
    <t>Жигалов Леонид</t>
  </si>
  <si>
    <t>Кузнецов Виталий</t>
  </si>
  <si>
    <t>Лукин Игорь</t>
  </si>
  <si>
    <t>Потанин Николай</t>
  </si>
  <si>
    <t>Тирановская Мария</t>
  </si>
  <si>
    <t>Тирановская Полина</t>
  </si>
  <si>
    <t>Концевенко Елена</t>
  </si>
  <si>
    <t>Едыкина Татьяна</t>
  </si>
  <si>
    <t>Тимохович Елена</t>
  </si>
  <si>
    <t>Иванова Светлана</t>
  </si>
  <si>
    <t>Волощук Галина</t>
  </si>
  <si>
    <t>Леонтьева Ирина</t>
  </si>
  <si>
    <t>Нагорный Александр</t>
  </si>
  <si>
    <t>Гимон Кирилл</t>
  </si>
  <si>
    <t>Мичурина Ирина</t>
  </si>
  <si>
    <t>Давыдова Ксения</t>
  </si>
  <si>
    <t>Галина Ирина</t>
  </si>
  <si>
    <t>Пятницкова Наталья</t>
  </si>
  <si>
    <t>Губанищева Елизавета</t>
  </si>
  <si>
    <t>Куклева Виктория</t>
  </si>
  <si>
    <t>Пилацис Лариса</t>
  </si>
  <si>
    <t>Вяйзенен Илья</t>
  </si>
  <si>
    <t>Кириченко Андрей</t>
  </si>
  <si>
    <t>Дергузов Кирилл</t>
  </si>
  <si>
    <t>Литвинов Павел</t>
  </si>
  <si>
    <t>Ситдиков Денис</t>
  </si>
  <si>
    <t>Фонарев Вячеслав</t>
  </si>
  <si>
    <t>Графцев Марк</t>
  </si>
  <si>
    <t>Балацкий Никита</t>
  </si>
  <si>
    <t>Ерофеев Андрей</t>
  </si>
  <si>
    <t>Аристов Матвей</t>
  </si>
  <si>
    <t>Диденко Наталья</t>
  </si>
  <si>
    <t>Шевченко Александра</t>
  </si>
  <si>
    <t>Терентьев Сергей</t>
  </si>
  <si>
    <t>Ганюшкина Елена</t>
  </si>
  <si>
    <t>Мазурмович Наталья</t>
  </si>
  <si>
    <t>Николичева Наталья</t>
  </si>
  <si>
    <t>Князюк Татьяна</t>
  </si>
  <si>
    <t>Наумов Данил</t>
  </si>
  <si>
    <t>Квашнин Дмитрий</t>
  </si>
  <si>
    <t>Карасев Юрий</t>
  </si>
  <si>
    <t>Симаков Андрей</t>
  </si>
  <si>
    <t>Горохов Сергей</t>
  </si>
  <si>
    <t>Лобанов Александр</t>
  </si>
  <si>
    <t>Музалев Алексей</t>
  </si>
  <si>
    <t>Павлюковский Александр</t>
  </si>
  <si>
    <t>Бочарникова Анастасия</t>
  </si>
  <si>
    <t>Левчишина Вера</t>
  </si>
  <si>
    <t>Коржова Варвара</t>
  </si>
  <si>
    <t>Рожкова Александра</t>
  </si>
  <si>
    <t>Михайлова Алина</t>
  </si>
  <si>
    <t>Макшанцева Александра</t>
  </si>
  <si>
    <t>Давыдова Карина</t>
  </si>
  <si>
    <t>Дубинина Татьяна</t>
  </si>
  <si>
    <t>Махрачёва Софья</t>
  </si>
  <si>
    <t>Точилин Григорий</t>
  </si>
  <si>
    <t>Кочан Анастасия</t>
  </si>
  <si>
    <t>Асанович Полина</t>
  </si>
  <si>
    <t>Дорофеева Анастасия</t>
  </si>
  <si>
    <t>Куюкин Александр</t>
  </si>
  <si>
    <t>Торопов Николай</t>
  </si>
  <si>
    <t>Загребин Даниил</t>
  </si>
  <si>
    <t>Никифоров Константин</t>
  </si>
  <si>
    <t>Базегский Евгений</t>
  </si>
  <si>
    <t>Лазарев Никита</t>
  </si>
  <si>
    <t>Щеглов Глеб</t>
  </si>
  <si>
    <t>Березин Антон</t>
  </si>
  <si>
    <t>Коваленко Богдан</t>
  </si>
  <si>
    <t>Коврижных Максим</t>
  </si>
  <si>
    <t>Ушанов Иван</t>
  </si>
  <si>
    <t>Бодухин Сергей</t>
  </si>
  <si>
    <t>Петров Матвей</t>
  </si>
  <si>
    <t>Васюков Виталий</t>
  </si>
  <si>
    <t>Новичихин Арсений</t>
  </si>
  <si>
    <t>Богачев Денис</t>
  </si>
  <si>
    <t>Акимов Максимиллиан</t>
  </si>
  <si>
    <t>Чернышова Любовь</t>
  </si>
  <si>
    <t>Коваленко Мария</t>
  </si>
  <si>
    <t>Шариков Евгений</t>
  </si>
  <si>
    <t>Светлорусов Сергей</t>
  </si>
  <si>
    <t>Русанов Сергей</t>
  </si>
  <si>
    <t>Коваленко Денис</t>
  </si>
  <si>
    <t>Овешников Евгений</t>
  </si>
  <si>
    <t>Смирнов Николай</t>
  </si>
  <si>
    <t>Алексикова Алина</t>
  </si>
  <si>
    <t>Стародубцева Евгения</t>
  </si>
  <si>
    <t>Цесарская Екатерина</t>
  </si>
  <si>
    <t>Чернокрылова Елена</t>
  </si>
  <si>
    <t>Соколова Любовь</t>
  </si>
  <si>
    <t>Савицкий Александр</t>
  </si>
  <si>
    <t>Яковлев Максим</t>
  </si>
  <si>
    <t>Юшманова Юлия</t>
  </si>
  <si>
    <t>Кузина Яна</t>
  </si>
  <si>
    <t>Македонова Мария</t>
  </si>
  <si>
    <t>Полещук Анастасия</t>
  </si>
  <si>
    <t>Кадушкина Наталья</t>
  </si>
  <si>
    <t>Сибрина Ася</t>
  </si>
  <si>
    <t>Лобков Валерий</t>
  </si>
  <si>
    <t>Чуфырев Алексей</t>
  </si>
  <si>
    <t>Волков Николай</t>
  </si>
  <si>
    <t>Гарасюк Наталья</t>
  </si>
  <si>
    <t>Дианова Юлия</t>
  </si>
  <si>
    <t>Цаплин Денис</t>
  </si>
  <si>
    <t>Николичев Александр</t>
  </si>
  <si>
    <t>Квашнин Сергей</t>
  </si>
  <si>
    <t>19-51-0002221</t>
  </si>
  <si>
    <t>18-51-0002188</t>
  </si>
  <si>
    <t>19-51-0002206</t>
  </si>
  <si>
    <t>18-51-0003690</t>
  </si>
  <si>
    <t>18-51-0002181</t>
  </si>
  <si>
    <t>19-51-0002207</t>
  </si>
  <si>
    <t>19-51-0002223</t>
  </si>
  <si>
    <t>19-51-0002153</t>
  </si>
  <si>
    <t>19-51-0002399</t>
  </si>
  <si>
    <t>16-51-0004974</t>
  </si>
  <si>
    <t>19-51-0002161</t>
  </si>
  <si>
    <t>19-51-0002093</t>
  </si>
  <si>
    <t>19-51-0002403</t>
  </si>
  <si>
    <t>17-51-0000334</t>
  </si>
  <si>
    <t>17-51-0000359</t>
  </si>
  <si>
    <t>17-51-0000352</t>
  </si>
  <si>
    <t>17-51-0000331</t>
  </si>
  <si>
    <t>18-51-0004241</t>
  </si>
  <si>
    <t>19-51-0002247</t>
  </si>
  <si>
    <t>19-60-0003039</t>
  </si>
  <si>
    <t>17-51-0000005</t>
  </si>
  <si>
    <t>18-51-0004104</t>
  </si>
  <si>
    <t>17-51-0000412</t>
  </si>
  <si>
    <t>19-51-0001926</t>
  </si>
  <si>
    <t>19-51-0002275</t>
  </si>
  <si>
    <t>19-51-0002203</t>
  </si>
  <si>
    <t>17-51-0000498</t>
  </si>
  <si>
    <t>19-51-0002208</t>
  </si>
  <si>
    <t>17-51-0001612</t>
  </si>
  <si>
    <t>18-51-0002194</t>
  </si>
  <si>
    <t>19-51-0002186</t>
  </si>
  <si>
    <t>19-51-0002240</t>
  </si>
  <si>
    <t>16-51-0002360</t>
  </si>
  <si>
    <t>19-51-0002323</t>
  </si>
  <si>
    <t>17-51-0001328</t>
  </si>
  <si>
    <t>16-51-0002316</t>
  </si>
  <si>
    <t>17-51-0004714</t>
  </si>
  <si>
    <t>17-51-0004026</t>
  </si>
  <si>
    <t>18-51-0002087</t>
  </si>
  <si>
    <t>19-51-0001996</t>
  </si>
  <si>
    <t>19-51-0002119</t>
  </si>
  <si>
    <t>19-51-0001065</t>
  </si>
  <si>
    <t>17-51-0000375</t>
  </si>
  <si>
    <t>19-51-0002222</t>
  </si>
  <si>
    <t>АКЦСОН</t>
  </si>
  <si>
    <t>АО Апатит</t>
  </si>
  <si>
    <t>Апатитыводоканал</t>
  </si>
  <si>
    <t>АПК (сотр)</t>
  </si>
  <si>
    <t>АПК</t>
  </si>
  <si>
    <t>АТЭЦ</t>
  </si>
  <si>
    <t>КМК</t>
  </si>
  <si>
    <t>МАГУ Апатиты</t>
  </si>
  <si>
    <t>МАГУ Кировск</t>
  </si>
  <si>
    <t>СЗФК</t>
  </si>
  <si>
    <t>Спорткомитет</t>
  </si>
  <si>
    <t>Управление образования</t>
  </si>
  <si>
    <t>ХТК</t>
  </si>
  <si>
    <t>-</t>
  </si>
  <si>
    <t>Ж</t>
  </si>
  <si>
    <t>М</t>
  </si>
  <si>
    <t>Наклон</t>
  </si>
  <si>
    <t>Баллы</t>
  </si>
  <si>
    <t>Результат</t>
  </si>
  <si>
    <t>Группа</t>
  </si>
  <si>
    <t>Отжимание/Подтягивание</t>
  </si>
  <si>
    <t>Пресс</t>
  </si>
  <si>
    <t>Прыжок</t>
  </si>
  <si>
    <t>Дата рождения</t>
  </si>
  <si>
    <t xml:space="preserve">Место учебы (работы) </t>
  </si>
  <si>
    <t>Бег</t>
  </si>
  <si>
    <t>УЗ-Ж</t>
  </si>
  <si>
    <t>УЗ-М</t>
  </si>
  <si>
    <t>Ж5</t>
  </si>
  <si>
    <t>М5</t>
  </si>
  <si>
    <t>Ж4</t>
  </si>
  <si>
    <t>М4</t>
  </si>
  <si>
    <t>М3</t>
  </si>
  <si>
    <t>Ж3</t>
  </si>
  <si>
    <t>Ж2</t>
  </si>
  <si>
    <t>М2</t>
  </si>
  <si>
    <t>Ж1</t>
  </si>
  <si>
    <t>М1</t>
  </si>
  <si>
    <t>0:09:21,76</t>
  </si>
  <si>
    <t>0:09:52,14</t>
  </si>
  <si>
    <t>0:09:59,61</t>
  </si>
  <si>
    <t>0:10:03,08</t>
  </si>
  <si>
    <t>0:10:03,92</t>
  </si>
  <si>
    <t>0:10:10,14</t>
  </si>
  <si>
    <t>0:10:11,96</t>
  </si>
  <si>
    <t>0:10:14,02</t>
  </si>
  <si>
    <t>0:10:26,80</t>
  </si>
  <si>
    <t>0:10:41,01</t>
  </si>
  <si>
    <t>0:11:04,18</t>
  </si>
  <si>
    <t>0:12:03,18</t>
  </si>
  <si>
    <t>0:12:03,51</t>
  </si>
  <si>
    <t>0:12:10,55</t>
  </si>
  <si>
    <t>0:12:29,71</t>
  </si>
  <si>
    <t>0:12:41,38</t>
  </si>
  <si>
    <t>0:12:49,60</t>
  </si>
  <si>
    <t>0:12:51,40</t>
  </si>
  <si>
    <t>0:13:22,79</t>
  </si>
  <si>
    <t>0:13:25,93</t>
  </si>
  <si>
    <t>0:14:32,98</t>
  </si>
  <si>
    <t>0:15:46,46</t>
  </si>
  <si>
    <t>0:11:12,17</t>
  </si>
  <si>
    <t>0:11:56,78</t>
  </si>
  <si>
    <t>0:12:03,59</t>
  </si>
  <si>
    <t>0:12:32,76</t>
  </si>
  <si>
    <t>0:13:00,48</t>
  </si>
  <si>
    <t>0:13:06,41</t>
  </si>
  <si>
    <t>0:14:14,12</t>
  </si>
  <si>
    <t>0:15:38,27</t>
  </si>
  <si>
    <t>0:09:30,10</t>
  </si>
  <si>
    <t>0:09:31,64</t>
  </si>
  <si>
    <t>0:10:36,60</t>
  </si>
  <si>
    <t>0:10:51,58</t>
  </si>
  <si>
    <t>0:10:55,62</t>
  </si>
  <si>
    <t>0:11:50,23</t>
  </si>
  <si>
    <t>0:12:08,75</t>
  </si>
  <si>
    <t>0:12:14,57</t>
  </si>
  <si>
    <t>0:12:26,75</t>
  </si>
  <si>
    <t>0:12:27,16</t>
  </si>
  <si>
    <t>0:12:34,49</t>
  </si>
  <si>
    <t>0:12:52,85</t>
  </si>
  <si>
    <t>0:12:57,25</t>
  </si>
  <si>
    <t>0:13:21,43</t>
  </si>
  <si>
    <t>0:13:43,80</t>
  </si>
  <si>
    <t>0:16:07,08</t>
  </si>
  <si>
    <t>0:09:37,78</t>
  </si>
  <si>
    <t>0:08:10,29</t>
  </si>
  <si>
    <t>0:08:20,12</t>
  </si>
  <si>
    <t>0:08:22,03</t>
  </si>
  <si>
    <t>0:09:28,50</t>
  </si>
  <si>
    <t>0:09:33,91</t>
  </si>
  <si>
    <t>0:10:31,27</t>
  </si>
  <si>
    <t>0:10:34,72</t>
  </si>
  <si>
    <t>0:11:22,40</t>
  </si>
  <si>
    <t>0:13:07,98</t>
  </si>
  <si>
    <t>0:10:59,21</t>
  </si>
  <si>
    <t>0:11:14,62</t>
  </si>
  <si>
    <t>0:11:34,46</t>
  </si>
  <si>
    <t>0:12:03,03</t>
  </si>
  <si>
    <t>0:12:08,44</t>
  </si>
  <si>
    <t>0:12:14,39</t>
  </si>
  <si>
    <t>0:12:26,78</t>
  </si>
  <si>
    <t>0:14:25,33</t>
  </si>
  <si>
    <t>0:14:41,66</t>
  </si>
  <si>
    <t>0:15:14,48</t>
  </si>
  <si>
    <t>0:15:23,18</t>
  </si>
  <si>
    <t>0:11:30,58</t>
  </si>
  <si>
    <t>0:10:13,70</t>
  </si>
  <si>
    <t>0:11:41,79</t>
  </si>
  <si>
    <t>0:12:00,71</t>
  </si>
  <si>
    <t>0:12:17,31</t>
  </si>
  <si>
    <t>0:13:02,10</t>
  </si>
  <si>
    <t>0:12:57,84</t>
  </si>
  <si>
    <t>0:11:48:,90</t>
  </si>
  <si>
    <t>0:13:01,05</t>
  </si>
  <si>
    <t>0:13:05,37</t>
  </si>
  <si>
    <t>0:13:23,19</t>
  </si>
  <si>
    <t>0:13:26,12</t>
  </si>
  <si>
    <t>0:13:40,54</t>
  </si>
  <si>
    <t>0:13:49,94</t>
  </si>
  <si>
    <t>0:13:56,41</t>
  </si>
  <si>
    <t>0:14:16,35</t>
  </si>
  <si>
    <t>0:14:22,04</t>
  </si>
  <si>
    <t>0:14:24,70</t>
  </si>
  <si>
    <t>0:14:33,58</t>
  </si>
  <si>
    <t>0:15:10,26</t>
  </si>
  <si>
    <t>0:15:45,20</t>
  </si>
  <si>
    <t>0:16:46,92</t>
  </si>
  <si>
    <t>Сумма баллов</t>
  </si>
  <si>
    <t>Комитет по физической культуре и спорту Администрации г. Апатиты</t>
  </si>
  <si>
    <t>Протокол результатов комплексного зачета</t>
  </si>
  <si>
    <t>№ п/п</t>
  </si>
  <si>
    <t>КОМАНДА</t>
  </si>
  <si>
    <t>СУММА БАЛЛОВ</t>
  </si>
  <si>
    <t>МЕСТО</t>
  </si>
  <si>
    <t>Группа 1 - Предприятия и организации</t>
  </si>
  <si>
    <t>Апатитская ТЭЦ</t>
  </si>
  <si>
    <t>Спорткомитет г. Апатиты</t>
  </si>
  <si>
    <t>АО "СЗФК"</t>
  </si>
  <si>
    <t>Управление образования г. Апатиты</t>
  </si>
  <si>
    <t>АО "Апатитыводоканал"</t>
  </si>
  <si>
    <t>ГОАУСОН «Апатитский КЦСОН»</t>
  </si>
  <si>
    <t>КФ АО "Апатит"</t>
  </si>
  <si>
    <t>ГАПОУ МО "АПК имени Голованова Г.А."</t>
  </si>
  <si>
    <t>Филиал МАГУ в г. Кировске</t>
  </si>
  <si>
    <t>Группа 2 - Учебные заведения</t>
  </si>
  <si>
    <t>Филиал МАГУ в г. Апатиты</t>
  </si>
  <si>
    <t>ГАПОУ МО "КМК"</t>
  </si>
  <si>
    <t>Летнее многоборье</t>
  </si>
  <si>
    <t>Стритбол</t>
  </si>
  <si>
    <t>Волейбол</t>
  </si>
  <si>
    <t>Зимнее многоборье</t>
  </si>
  <si>
    <t>Протокол результатов летнего многоборья</t>
  </si>
  <si>
    <t>Участник 1</t>
  </si>
  <si>
    <t>Участник 2</t>
  </si>
  <si>
    <t>Участник 3</t>
  </si>
  <si>
    <t>Участник 4</t>
  </si>
  <si>
    <t>Участник 5</t>
  </si>
  <si>
    <t>БАЛЛЫ В КОМПЛЕКСНЫЙ ЗАЧЁТ</t>
  </si>
  <si>
    <t>Место в группе</t>
  </si>
  <si>
    <t>Щипоников Дмитрий</t>
  </si>
  <si>
    <t>Настольный теннис (М)</t>
  </si>
  <si>
    <t>Настольный теннис (Ж)</t>
  </si>
  <si>
    <t>городской Спартакиады коллективов предприятий, организаций и учебных заведений - 2019</t>
  </si>
  <si>
    <t>17-51-0001621</t>
  </si>
  <si>
    <t>19-51-0002337</t>
  </si>
  <si>
    <t>0:10:23,32</t>
  </si>
  <si>
    <t>ОАО "РЖД"</t>
  </si>
  <si>
    <t xml:space="preserve">Главный судья Спартакиады                                                                                                             С.С. Почивалов                 </t>
  </si>
  <si>
    <t xml:space="preserve">Главный секретарь Спартакиады                                                                                                         С.В. Головко                    </t>
  </si>
  <si>
    <t xml:space="preserve">Главный судья Спартакиады                                                                                                           С.С. Почивалов                 </t>
  </si>
  <si>
    <t>АО "Хибинская тепловая компания"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</si>
</sst>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mm:ss.0;@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7">
    <xf numFmtId="0" fontId="0" fillId="0" borderId="0" xfId="0" applyAlignment="1">
      <alignment/>
    </xf>
    <xf numFmtId="14" fontId="18" fillId="0" borderId="10" xfId="328" applyNumberFormat="1" applyFont="1" applyBorder="1" applyAlignment="1">
      <alignment horizontal="center" vertical="center"/>
      <protection/>
    </xf>
    <xf numFmtId="14" fontId="18" fillId="24" borderId="10" xfId="64" applyNumberFormat="1" applyFont="1" applyFill="1" applyBorder="1" applyAlignment="1">
      <alignment horizontal="center" vertical="center"/>
      <protection/>
    </xf>
    <xf numFmtId="0" fontId="18" fillId="0" borderId="10" xfId="328" applyFont="1" applyBorder="1" applyAlignment="1">
      <alignment horizontal="center" vertical="center" wrapText="1"/>
      <protection/>
    </xf>
    <xf numFmtId="0" fontId="18" fillId="24" borderId="10" xfId="32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0" fillId="0" borderId="10" xfId="328" applyFont="1" applyBorder="1" applyAlignment="1">
      <alignment vertical="center" wrapText="1"/>
      <protection/>
    </xf>
    <xf numFmtId="0" fontId="18" fillId="24" borderId="11" xfId="32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10" xfId="328" applyFont="1" applyBorder="1" applyAlignment="1">
      <alignment horizontal="center" vertical="center"/>
      <protection/>
    </xf>
    <xf numFmtId="14" fontId="18" fillId="0" borderId="10" xfId="64" applyNumberFormat="1" applyFont="1" applyBorder="1" applyAlignment="1">
      <alignment horizontal="center" vertical="center"/>
      <protection/>
    </xf>
    <xf numFmtId="0" fontId="18" fillId="0" borderId="10" xfId="328" applyFont="1" applyBorder="1" applyAlignment="1">
      <alignment vertical="center"/>
      <protection/>
    </xf>
    <xf numFmtId="0" fontId="23" fillId="0" borderId="0" xfId="0" applyFont="1" applyAlignment="1">
      <alignment horizontal="center"/>
    </xf>
    <xf numFmtId="0" fontId="18" fillId="24" borderId="10" xfId="64" applyFont="1" applyFill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2" fillId="24" borderId="10" xfId="328" applyFont="1" applyFill="1" applyBorder="1" applyAlignment="1">
      <alignment horizontal="center" vertical="center" wrapText="1"/>
      <protection/>
    </xf>
    <xf numFmtId="0" fontId="0" fillId="24" borderId="0" xfId="327" applyFill="1">
      <alignment/>
      <protection/>
    </xf>
    <xf numFmtId="0" fontId="0" fillId="0" borderId="0" xfId="327">
      <alignment/>
      <protection/>
    </xf>
    <xf numFmtId="0" fontId="26" fillId="24" borderId="12" xfId="327" applyFont="1" applyFill="1" applyBorder="1" applyAlignment="1">
      <alignment horizontal="center" vertical="center" wrapText="1"/>
      <protection/>
    </xf>
    <xf numFmtId="0" fontId="26" fillId="24" borderId="13" xfId="327" applyFont="1" applyFill="1" applyBorder="1" applyAlignment="1">
      <alignment horizontal="center" vertical="center" wrapText="1"/>
      <protection/>
    </xf>
    <xf numFmtId="0" fontId="26" fillId="4" borderId="14" xfId="327" applyFont="1" applyFill="1" applyBorder="1" applyAlignment="1">
      <alignment horizontal="center" vertical="center" wrapText="1"/>
      <protection/>
    </xf>
    <xf numFmtId="0" fontId="26" fillId="4" borderId="15" xfId="327" applyNumberFormat="1" applyFont="1" applyFill="1" applyBorder="1" applyAlignment="1" applyProtection="1">
      <alignment horizontal="left" vertical="center" indent="1"/>
      <protection/>
    </xf>
    <xf numFmtId="0" fontId="26" fillId="4" borderId="14" xfId="327" applyNumberFormat="1" applyFont="1" applyFill="1" applyBorder="1" applyAlignment="1" applyProtection="1">
      <alignment horizontal="center" vertical="center"/>
      <protection/>
    </xf>
    <xf numFmtId="0" fontId="26" fillId="4" borderId="16" xfId="327" applyNumberFormat="1" applyFont="1" applyFill="1" applyBorder="1" applyAlignment="1" applyProtection="1">
      <alignment horizontal="center" vertical="center"/>
      <protection/>
    </xf>
    <xf numFmtId="0" fontId="26" fillId="4" borderId="13" xfId="327" applyNumberFormat="1" applyFont="1" applyFill="1" applyBorder="1" applyAlignment="1" applyProtection="1">
      <alignment horizontal="center" vertical="center"/>
      <protection/>
    </xf>
    <xf numFmtId="0" fontId="26" fillId="4" borderId="13" xfId="327" applyFont="1" applyFill="1" applyBorder="1" applyAlignment="1">
      <alignment horizontal="center" vertical="center"/>
      <protection/>
    </xf>
    <xf numFmtId="0" fontId="26" fillId="4" borderId="14" xfId="327" applyFont="1" applyFill="1" applyBorder="1" applyAlignment="1">
      <alignment horizontal="center" vertical="center"/>
      <protection/>
    </xf>
    <xf numFmtId="0" fontId="26" fillId="4" borderId="17" xfId="327" applyFont="1" applyFill="1" applyBorder="1" applyAlignment="1">
      <alignment horizontal="center" vertical="center"/>
      <protection/>
    </xf>
    <xf numFmtId="0" fontId="26" fillId="4" borderId="18" xfId="327" applyFont="1" applyFill="1" applyBorder="1" applyAlignment="1">
      <alignment horizontal="center" vertical="center" wrapText="1"/>
      <protection/>
    </xf>
    <xf numFmtId="0" fontId="26" fillId="4" borderId="19" xfId="327" applyNumberFormat="1" applyFont="1" applyFill="1" applyBorder="1" applyAlignment="1" applyProtection="1">
      <alignment horizontal="left" vertical="center" indent="1"/>
      <protection/>
    </xf>
    <xf numFmtId="0" fontId="26" fillId="4" borderId="18" xfId="327" applyNumberFormat="1" applyFont="1" applyFill="1" applyBorder="1" applyAlignment="1" applyProtection="1">
      <alignment horizontal="center" vertical="center"/>
      <protection/>
    </xf>
    <xf numFmtId="0" fontId="26" fillId="4" borderId="11" xfId="327" applyNumberFormat="1" applyFont="1" applyFill="1" applyBorder="1" applyAlignment="1" applyProtection="1">
      <alignment horizontal="center" vertical="center"/>
      <protection/>
    </xf>
    <xf numFmtId="0" fontId="26" fillId="4" borderId="10" xfId="327" applyNumberFormat="1" applyFont="1" applyFill="1" applyBorder="1" applyAlignment="1" applyProtection="1">
      <alignment horizontal="center" vertical="center"/>
      <protection/>
    </xf>
    <xf numFmtId="0" fontId="26" fillId="4" borderId="10" xfId="327" applyFont="1" applyFill="1" applyBorder="1" applyAlignment="1">
      <alignment horizontal="center" vertical="center"/>
      <protection/>
    </xf>
    <xf numFmtId="0" fontId="26" fillId="4" borderId="18" xfId="327" applyFont="1" applyFill="1" applyBorder="1" applyAlignment="1">
      <alignment horizontal="center" vertical="center"/>
      <protection/>
    </xf>
    <xf numFmtId="0" fontId="26" fillId="4" borderId="20" xfId="327" applyFont="1" applyFill="1" applyBorder="1" applyAlignment="1">
      <alignment horizontal="center" vertical="center"/>
      <protection/>
    </xf>
    <xf numFmtId="0" fontId="26" fillId="4" borderId="21" xfId="327" applyFont="1" applyFill="1" applyBorder="1" applyAlignment="1">
      <alignment horizontal="center" vertical="center" wrapText="1"/>
      <protection/>
    </xf>
    <xf numFmtId="0" fontId="26" fillId="4" borderId="22" xfId="327" applyNumberFormat="1" applyFont="1" applyFill="1" applyBorder="1" applyAlignment="1" applyProtection="1">
      <alignment horizontal="center" vertical="center"/>
      <protection/>
    </xf>
    <xf numFmtId="0" fontId="26" fillId="4" borderId="22" xfId="327" applyFont="1" applyFill="1" applyBorder="1" applyAlignment="1">
      <alignment horizontal="center" vertical="center"/>
      <protection/>
    </xf>
    <xf numFmtId="0" fontId="26" fillId="4" borderId="23" xfId="327" applyFont="1" applyFill="1" applyBorder="1" applyAlignment="1">
      <alignment horizontal="center" vertical="center"/>
      <protection/>
    </xf>
    <xf numFmtId="0" fontId="26" fillId="0" borderId="18" xfId="327" applyFont="1" applyFill="1" applyBorder="1" applyAlignment="1">
      <alignment horizontal="center" vertical="center" wrapText="1"/>
      <protection/>
    </xf>
    <xf numFmtId="0" fontId="26" fillId="0" borderId="11" xfId="327" applyNumberFormat="1" applyFont="1" applyFill="1" applyBorder="1" applyAlignment="1" applyProtection="1">
      <alignment horizontal="center" vertical="center"/>
      <protection/>
    </xf>
    <xf numFmtId="0" fontId="26" fillId="0" borderId="10" xfId="327" applyNumberFormat="1" applyFont="1" applyFill="1" applyBorder="1" applyAlignment="1" applyProtection="1">
      <alignment horizontal="center" vertical="center"/>
      <protection/>
    </xf>
    <xf numFmtId="0" fontId="26" fillId="0" borderId="10" xfId="327" applyFont="1" applyFill="1" applyBorder="1" applyAlignment="1">
      <alignment horizontal="center" vertical="center"/>
      <protection/>
    </xf>
    <xf numFmtId="0" fontId="26" fillId="0" borderId="18" xfId="327" applyFont="1" applyFill="1" applyBorder="1" applyAlignment="1">
      <alignment horizontal="center" vertical="center"/>
      <protection/>
    </xf>
    <xf numFmtId="0" fontId="26" fillId="0" borderId="20" xfId="327" applyFont="1" applyFill="1" applyBorder="1" applyAlignment="1">
      <alignment horizontal="center" vertical="center"/>
      <protection/>
    </xf>
    <xf numFmtId="0" fontId="26" fillId="0" borderId="24" xfId="327" applyFont="1" applyFill="1" applyBorder="1" applyAlignment="1">
      <alignment horizontal="center" vertical="center" wrapText="1"/>
      <protection/>
    </xf>
    <xf numFmtId="0" fontId="26" fillId="0" borderId="25" xfId="327" applyNumberFormat="1" applyFont="1" applyFill="1" applyBorder="1" applyAlignment="1" applyProtection="1">
      <alignment horizontal="left" vertical="center" indent="1"/>
      <protection/>
    </xf>
    <xf numFmtId="0" fontId="26" fillId="0" borderId="24" xfId="327" applyNumberFormat="1" applyFont="1" applyFill="1" applyBorder="1" applyAlignment="1" applyProtection="1">
      <alignment horizontal="center" vertical="center"/>
      <protection/>
    </xf>
    <xf numFmtId="0" fontId="26" fillId="0" borderId="26" xfId="327" applyNumberFormat="1" applyFont="1" applyFill="1" applyBorder="1" applyAlignment="1" applyProtection="1">
      <alignment horizontal="center" vertical="center"/>
      <protection/>
    </xf>
    <xf numFmtId="0" fontId="26" fillId="0" borderId="27" xfId="327" applyFont="1" applyFill="1" applyBorder="1" applyAlignment="1">
      <alignment horizontal="center" vertical="center"/>
      <protection/>
    </xf>
    <xf numFmtId="0" fontId="26" fillId="0" borderId="24" xfId="327" applyFont="1" applyFill="1" applyBorder="1" applyAlignment="1">
      <alignment horizontal="center" vertical="center"/>
      <protection/>
    </xf>
    <xf numFmtId="0" fontId="26" fillId="0" borderId="28" xfId="327" applyFont="1" applyFill="1" applyBorder="1" applyAlignment="1">
      <alignment horizontal="center" vertical="center"/>
      <protection/>
    </xf>
    <xf numFmtId="0" fontId="26" fillId="24" borderId="0" xfId="327" applyFont="1" applyFill="1" applyBorder="1" applyAlignment="1">
      <alignment horizontal="center" vertical="center" wrapText="1"/>
      <protection/>
    </xf>
    <xf numFmtId="0" fontId="26" fillId="24" borderId="0" xfId="327" applyFont="1" applyFill="1" applyBorder="1" applyAlignment="1">
      <alignment horizontal="left" vertical="center" indent="1"/>
      <protection/>
    </xf>
    <xf numFmtId="0" fontId="26" fillId="24" borderId="0" xfId="327" applyFont="1" applyFill="1" applyBorder="1" applyAlignment="1">
      <alignment horizontal="center" vertical="center"/>
      <protection/>
    </xf>
    <xf numFmtId="0" fontId="30" fillId="24" borderId="0" xfId="327" applyNumberFormat="1" applyFont="1" applyFill="1" applyBorder="1" applyAlignment="1" applyProtection="1">
      <alignment vertical="center"/>
      <protection/>
    </xf>
    <xf numFmtId="0" fontId="30" fillId="24" borderId="0" xfId="327" applyFont="1" applyFill="1" applyBorder="1" applyAlignment="1">
      <alignment horizontal="center" vertical="center"/>
      <protection/>
    </xf>
    <xf numFmtId="0" fontId="30" fillId="24" borderId="0" xfId="327" applyFont="1" applyFill="1" applyBorder="1" applyAlignment="1">
      <alignment vertical="center"/>
      <protection/>
    </xf>
    <xf numFmtId="0" fontId="28" fillId="24" borderId="0" xfId="327" applyFont="1" applyFill="1" applyBorder="1">
      <alignment/>
      <protection/>
    </xf>
    <xf numFmtId="0" fontId="30" fillId="24" borderId="0" xfId="327" applyNumberFormat="1" applyFont="1" applyFill="1" applyBorder="1" applyAlignment="1" applyProtection="1">
      <alignment horizontal="center" vertical="center"/>
      <protection/>
    </xf>
    <xf numFmtId="0" fontId="28" fillId="24" borderId="0" xfId="327" applyFont="1" applyFill="1" applyAlignment="1">
      <alignment vertical="center"/>
      <protection/>
    </xf>
    <xf numFmtId="0" fontId="28" fillId="24" borderId="0" xfId="327" applyFont="1" applyFill="1">
      <alignment/>
      <protection/>
    </xf>
    <xf numFmtId="0" fontId="30" fillId="24" borderId="0" xfId="327" applyFont="1" applyFill="1" applyBorder="1">
      <alignment/>
      <protection/>
    </xf>
    <xf numFmtId="0" fontId="0" fillId="24" borderId="0" xfId="327" applyFill="1" applyBorder="1">
      <alignment/>
      <protection/>
    </xf>
    <xf numFmtId="0" fontId="26" fillId="4" borderId="15" xfId="327" applyFont="1" applyFill="1" applyBorder="1" applyAlignment="1">
      <alignment horizontal="center" vertical="center"/>
      <protection/>
    </xf>
    <xf numFmtId="0" fontId="26" fillId="4" borderId="19" xfId="327" applyFont="1" applyFill="1" applyBorder="1" applyAlignment="1">
      <alignment horizontal="center" vertical="center"/>
      <protection/>
    </xf>
    <xf numFmtId="0" fontId="26" fillId="4" borderId="29" xfId="327" applyFont="1" applyFill="1" applyBorder="1" applyAlignment="1">
      <alignment horizontal="center" vertical="center"/>
      <protection/>
    </xf>
    <xf numFmtId="0" fontId="26" fillId="0" borderId="19" xfId="327" applyFont="1" applyFill="1" applyBorder="1" applyAlignment="1">
      <alignment horizontal="center" vertical="center"/>
      <protection/>
    </xf>
    <xf numFmtId="0" fontId="26" fillId="0" borderId="19" xfId="327" applyNumberFormat="1" applyFont="1" applyFill="1" applyBorder="1" applyAlignment="1" applyProtection="1">
      <alignment horizontal="center" vertical="center"/>
      <protection/>
    </xf>
    <xf numFmtId="0" fontId="26" fillId="0" borderId="25" xfId="327" applyFont="1" applyFill="1" applyBorder="1" applyAlignment="1">
      <alignment horizontal="center" vertical="center"/>
      <protection/>
    </xf>
    <xf numFmtId="0" fontId="18" fillId="4" borderId="10" xfId="328" applyFont="1" applyFill="1" applyBorder="1" applyAlignment="1">
      <alignment horizontal="center" vertical="center" wrapText="1"/>
      <protection/>
    </xf>
    <xf numFmtId="0" fontId="18" fillId="4" borderId="10" xfId="328" applyFont="1" applyFill="1" applyBorder="1" applyAlignment="1">
      <alignment vertical="center"/>
      <protection/>
    </xf>
    <xf numFmtId="0" fontId="18" fillId="4" borderId="10" xfId="328" applyFont="1" applyFill="1" applyBorder="1" applyAlignment="1">
      <alignment horizontal="center" vertical="center"/>
      <protection/>
    </xf>
    <xf numFmtId="14" fontId="18" fillId="4" borderId="10" xfId="64" applyNumberFormat="1" applyFont="1" applyFill="1" applyBorder="1" applyAlignment="1">
      <alignment horizontal="center" vertical="center"/>
      <protection/>
    </xf>
    <xf numFmtId="0" fontId="22" fillId="4" borderId="10" xfId="328" applyFont="1" applyFill="1" applyBorder="1" applyAlignment="1">
      <alignment horizontal="center" vertical="center" wrapText="1"/>
      <protection/>
    </xf>
    <xf numFmtId="0" fontId="18" fillId="4" borderId="10" xfId="64" applyFont="1" applyFill="1" applyBorder="1" applyAlignment="1">
      <alignment horizontal="center" vertical="center"/>
      <protection/>
    </xf>
    <xf numFmtId="14" fontId="18" fillId="4" borderId="10" xfId="328" applyNumberFormat="1" applyFont="1" applyFill="1" applyBorder="1" applyAlignment="1">
      <alignment horizontal="center" vertical="center"/>
      <protection/>
    </xf>
    <xf numFmtId="0" fontId="26" fillId="0" borderId="27" xfId="327" applyNumberFormat="1" applyFont="1" applyFill="1" applyBorder="1" applyAlignment="1" applyProtection="1">
      <alignment horizontal="center" vertical="center"/>
      <protection/>
    </xf>
    <xf numFmtId="0" fontId="26" fillId="4" borderId="17" xfId="327" applyNumberFormat="1" applyFont="1" applyFill="1" applyBorder="1" applyAlignment="1" applyProtection="1">
      <alignment horizontal="left" vertical="center" indent="1"/>
      <protection/>
    </xf>
    <xf numFmtId="0" fontId="26" fillId="4" borderId="20" xfId="327" applyNumberFormat="1" applyFont="1" applyFill="1" applyBorder="1" applyAlignment="1" applyProtection="1">
      <alignment horizontal="left" vertical="center" indent="1"/>
      <protection/>
    </xf>
    <xf numFmtId="0" fontId="26" fillId="0" borderId="20" xfId="327" applyFont="1" applyFill="1" applyBorder="1" applyAlignment="1">
      <alignment horizontal="left" vertical="center" wrapText="1" indent="1"/>
      <protection/>
    </xf>
    <xf numFmtId="0" fontId="26" fillId="4" borderId="20" xfId="327" applyFont="1" applyFill="1" applyBorder="1" applyAlignment="1">
      <alignment horizontal="left" vertical="center" wrapText="1" indent="1"/>
      <protection/>
    </xf>
    <xf numFmtId="0" fontId="26" fillId="0" borderId="20" xfId="327" applyNumberFormat="1" applyFont="1" applyFill="1" applyBorder="1" applyAlignment="1" applyProtection="1">
      <alignment horizontal="left" vertical="center" indent="1"/>
      <protection/>
    </xf>
    <xf numFmtId="0" fontId="26" fillId="0" borderId="28" xfId="327" applyFont="1" applyFill="1" applyBorder="1" applyAlignment="1">
      <alignment horizontal="left" vertical="center" wrapText="1" indent="1"/>
      <protection/>
    </xf>
    <xf numFmtId="0" fontId="23" fillId="4" borderId="17" xfId="327" applyFont="1" applyFill="1" applyBorder="1" applyAlignment="1">
      <alignment horizontal="center"/>
      <protection/>
    </xf>
    <xf numFmtId="0" fontId="23" fillId="4" borderId="20" xfId="327" applyFont="1" applyFill="1" applyBorder="1" applyAlignment="1">
      <alignment horizontal="center"/>
      <protection/>
    </xf>
    <xf numFmtId="0" fontId="23" fillId="0" borderId="20" xfId="327" applyFont="1" applyBorder="1" applyAlignment="1">
      <alignment horizontal="center"/>
      <protection/>
    </xf>
    <xf numFmtId="0" fontId="23" fillId="0" borderId="28" xfId="327" applyFont="1" applyBorder="1" applyAlignment="1">
      <alignment horizontal="center"/>
      <protection/>
    </xf>
    <xf numFmtId="0" fontId="26" fillId="4" borderId="29" xfId="327" applyFont="1" applyFill="1" applyBorder="1" applyAlignment="1">
      <alignment horizontal="left" vertical="center" indent="1"/>
      <protection/>
    </xf>
    <xf numFmtId="0" fontId="26" fillId="4" borderId="21" xfId="327" applyFont="1" applyFill="1" applyBorder="1" applyAlignment="1">
      <alignment horizontal="center" vertical="center"/>
      <protection/>
    </xf>
    <xf numFmtId="0" fontId="26" fillId="4" borderId="30" xfId="327" applyFont="1" applyFill="1" applyBorder="1" applyAlignment="1">
      <alignment horizontal="center" vertical="center"/>
      <protection/>
    </xf>
    <xf numFmtId="0" fontId="23" fillId="4" borderId="23" xfId="327" applyFont="1" applyFill="1" applyBorder="1" applyAlignment="1">
      <alignment horizontal="center"/>
      <protection/>
    </xf>
    <xf numFmtId="0" fontId="26" fillId="0" borderId="28" xfId="327" applyNumberFormat="1" applyFont="1" applyFill="1" applyBorder="1" applyAlignment="1" applyProtection="1">
      <alignment horizontal="left" vertical="center" indent="1"/>
      <protection/>
    </xf>
    <xf numFmtId="0" fontId="18" fillId="4" borderId="18" xfId="328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/>
    </xf>
    <xf numFmtId="0" fontId="18" fillId="0" borderId="18" xfId="328" applyFont="1" applyBorder="1" applyAlignment="1">
      <alignment horizontal="center" vertical="center" wrapText="1"/>
      <protection/>
    </xf>
    <xf numFmtId="0" fontId="18" fillId="0" borderId="24" xfId="328" applyFont="1" applyBorder="1" applyAlignment="1">
      <alignment horizontal="center" vertical="center" wrapText="1"/>
      <protection/>
    </xf>
    <xf numFmtId="0" fontId="22" fillId="24" borderId="27" xfId="328" applyFont="1" applyFill="1" applyBorder="1" applyAlignment="1">
      <alignment horizontal="center" vertical="center" wrapText="1"/>
      <protection/>
    </xf>
    <xf numFmtId="0" fontId="18" fillId="0" borderId="27" xfId="328" applyFont="1" applyBorder="1" applyAlignment="1">
      <alignment horizontal="center" vertical="center"/>
      <protection/>
    </xf>
    <xf numFmtId="14" fontId="18" fillId="0" borderId="27" xfId="64" applyNumberFormat="1" applyFont="1" applyBorder="1" applyAlignment="1">
      <alignment horizontal="center" vertical="center"/>
      <protection/>
    </xf>
    <xf numFmtId="0" fontId="18" fillId="0" borderId="27" xfId="328" applyFont="1" applyBorder="1" applyAlignment="1">
      <alignment horizontal="center" vertical="center" wrapText="1"/>
      <protection/>
    </xf>
    <xf numFmtId="0" fontId="18" fillId="24" borderId="27" xfId="328" applyFont="1" applyFill="1" applyBorder="1" applyAlignment="1">
      <alignment horizontal="center" vertical="center"/>
      <protection/>
    </xf>
    <xf numFmtId="0" fontId="23" fillId="0" borderId="28" xfId="0" applyFont="1" applyBorder="1" applyAlignment="1">
      <alignment horizontal="center" vertical="center"/>
    </xf>
    <xf numFmtId="0" fontId="18" fillId="4" borderId="21" xfId="328" applyFont="1" applyFill="1" applyBorder="1" applyAlignment="1">
      <alignment horizontal="center" vertical="center" wrapText="1"/>
      <protection/>
    </xf>
    <xf numFmtId="0" fontId="18" fillId="4" borderId="22" xfId="64" applyFont="1" applyFill="1" applyBorder="1" applyAlignment="1">
      <alignment horizontal="center" vertical="center"/>
      <protection/>
    </xf>
    <xf numFmtId="14" fontId="18" fillId="4" borderId="22" xfId="64" applyNumberFormat="1" applyFont="1" applyFill="1" applyBorder="1" applyAlignment="1">
      <alignment horizontal="center" vertical="center"/>
      <protection/>
    </xf>
    <xf numFmtId="0" fontId="18" fillId="4" borderId="22" xfId="328" applyFont="1" applyFill="1" applyBorder="1" applyAlignment="1">
      <alignment horizontal="center" vertical="center"/>
      <protection/>
    </xf>
    <xf numFmtId="0" fontId="18" fillId="4" borderId="22" xfId="328" applyFont="1" applyFill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 wrapText="1"/>
      <protection/>
    </xf>
    <xf numFmtId="0" fontId="20" fillId="0" borderId="27" xfId="328" applyFont="1" applyBorder="1" applyAlignment="1">
      <alignment horizontal="center" vertical="center"/>
      <protection/>
    </xf>
    <xf numFmtId="0" fontId="20" fillId="0" borderId="26" xfId="328" applyFont="1" applyBorder="1" applyAlignment="1">
      <alignment horizontal="center" vertical="center" wrapText="1"/>
      <protection/>
    </xf>
    <xf numFmtId="173" fontId="18" fillId="4" borderId="30" xfId="64" applyNumberFormat="1" applyFont="1" applyFill="1" applyBorder="1" applyAlignment="1">
      <alignment horizontal="center" vertical="center"/>
      <protection/>
    </xf>
    <xf numFmtId="173" fontId="18" fillId="4" borderId="11" xfId="64" applyNumberFormat="1" applyFont="1" applyFill="1" applyBorder="1" applyAlignment="1">
      <alignment horizontal="center" vertical="center"/>
      <protection/>
    </xf>
    <xf numFmtId="49" fontId="18" fillId="4" borderId="11" xfId="64" applyNumberFormat="1" applyFont="1" applyFill="1" applyBorder="1" applyAlignment="1">
      <alignment horizontal="center" vertical="center"/>
      <protection/>
    </xf>
    <xf numFmtId="0" fontId="18" fillId="4" borderId="11" xfId="328" applyFont="1" applyFill="1" applyBorder="1" applyAlignment="1">
      <alignment horizontal="center" vertical="center"/>
      <protection/>
    </xf>
    <xf numFmtId="173" fontId="18" fillId="24" borderId="11" xfId="64" applyNumberFormat="1" applyFont="1" applyFill="1" applyBorder="1" applyAlignment="1">
      <alignment horizontal="center" vertical="center"/>
      <protection/>
    </xf>
    <xf numFmtId="49" fontId="18" fillId="0" borderId="11" xfId="64" applyNumberFormat="1" applyFont="1" applyBorder="1" applyAlignment="1">
      <alignment horizontal="center" vertical="center"/>
      <protection/>
    </xf>
    <xf numFmtId="49" fontId="18" fillId="0" borderId="11" xfId="328" applyNumberFormat="1" applyFont="1" applyBorder="1" applyAlignment="1">
      <alignment horizontal="center" vertical="center"/>
      <protection/>
    </xf>
    <xf numFmtId="49" fontId="22" fillId="4" borderId="11" xfId="328" applyNumberFormat="1" applyFont="1" applyFill="1" applyBorder="1" applyAlignment="1">
      <alignment horizontal="center" vertical="center" wrapText="1"/>
      <protection/>
    </xf>
    <xf numFmtId="49" fontId="18" fillId="24" borderId="11" xfId="64" applyNumberFormat="1" applyFont="1" applyFill="1" applyBorder="1" applyAlignment="1">
      <alignment horizontal="center" vertical="center"/>
      <protection/>
    </xf>
    <xf numFmtId="49" fontId="22" fillId="24" borderId="11" xfId="328" applyNumberFormat="1" applyFont="1" applyFill="1" applyBorder="1" applyAlignment="1">
      <alignment horizontal="center" vertical="center" wrapText="1"/>
      <protection/>
    </xf>
    <xf numFmtId="49" fontId="22" fillId="24" borderId="26" xfId="328" applyNumberFormat="1" applyFont="1" applyFill="1" applyBorder="1" applyAlignment="1">
      <alignment horizontal="center" vertical="center" wrapText="1"/>
      <protection/>
    </xf>
    <xf numFmtId="0" fontId="18" fillId="4" borderId="23" xfId="328" applyFont="1" applyFill="1" applyBorder="1" applyAlignment="1">
      <alignment horizontal="center" vertical="center" wrapText="1"/>
      <protection/>
    </xf>
    <xf numFmtId="0" fontId="18" fillId="4" borderId="20" xfId="328" applyFont="1" applyFill="1" applyBorder="1" applyAlignment="1">
      <alignment horizontal="center" vertical="center" wrapText="1"/>
      <protection/>
    </xf>
    <xf numFmtId="0" fontId="18" fillId="0" borderId="20" xfId="328" applyFont="1" applyBorder="1" applyAlignment="1">
      <alignment horizontal="center" vertical="center" wrapText="1"/>
      <protection/>
    </xf>
    <xf numFmtId="0" fontId="18" fillId="0" borderId="28" xfId="328" applyFont="1" applyBorder="1" applyAlignment="1">
      <alignment horizontal="center" vertical="center" wrapText="1"/>
      <protection/>
    </xf>
    <xf numFmtId="0" fontId="20" fillId="0" borderId="25" xfId="328" applyFont="1" applyBorder="1" applyAlignment="1">
      <alignment horizontal="center" vertical="center"/>
      <protection/>
    </xf>
    <xf numFmtId="0" fontId="18" fillId="4" borderId="29" xfId="328" applyFont="1" applyFill="1" applyBorder="1" applyAlignment="1">
      <alignment horizontal="center" vertical="center"/>
      <protection/>
    </xf>
    <xf numFmtId="0" fontId="18" fillId="4" borderId="19" xfId="328" applyFont="1" applyFill="1" applyBorder="1" applyAlignment="1">
      <alignment horizontal="center" vertical="center"/>
      <protection/>
    </xf>
    <xf numFmtId="0" fontId="18" fillId="0" borderId="19" xfId="328" applyFont="1" applyBorder="1" applyAlignment="1">
      <alignment horizontal="center" vertical="center"/>
      <protection/>
    </xf>
    <xf numFmtId="0" fontId="18" fillId="0" borderId="25" xfId="328" applyFont="1" applyBorder="1" applyAlignment="1">
      <alignment horizontal="center" vertical="center"/>
      <protection/>
    </xf>
    <xf numFmtId="0" fontId="23" fillId="4" borderId="21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8" fillId="24" borderId="18" xfId="328" applyFont="1" applyFill="1" applyBorder="1" applyAlignment="1">
      <alignment horizontal="center" vertical="center" wrapText="1"/>
      <protection/>
    </xf>
    <xf numFmtId="0" fontId="18" fillId="24" borderId="20" xfId="328" applyFont="1" applyFill="1" applyBorder="1" applyAlignment="1">
      <alignment horizontal="center" vertical="center" wrapText="1"/>
      <protection/>
    </xf>
    <xf numFmtId="0" fontId="18" fillId="24" borderId="10" xfId="328" applyFont="1" applyFill="1" applyBorder="1" applyAlignment="1">
      <alignment horizontal="center" vertical="center" wrapText="1"/>
      <protection/>
    </xf>
    <xf numFmtId="0" fontId="18" fillId="24" borderId="19" xfId="328" applyFont="1" applyFill="1" applyBorder="1" applyAlignment="1">
      <alignment horizontal="center" vertical="center"/>
      <protection/>
    </xf>
    <xf numFmtId="0" fontId="23" fillId="24" borderId="18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18" fillId="4" borderId="22" xfId="64" applyFont="1" applyFill="1" applyBorder="1" applyAlignment="1">
      <alignment horizontal="left" vertical="center" indent="1"/>
      <protection/>
    </xf>
    <xf numFmtId="0" fontId="18" fillId="4" borderId="10" xfId="64" applyFont="1" applyFill="1" applyBorder="1" applyAlignment="1">
      <alignment horizontal="left" vertical="center" indent="1"/>
      <protection/>
    </xf>
    <xf numFmtId="0" fontId="18" fillId="0" borderId="10" xfId="328" applyFont="1" applyBorder="1" applyAlignment="1">
      <alignment horizontal="left" vertical="center" indent="1"/>
      <protection/>
    </xf>
    <xf numFmtId="0" fontId="18" fillId="24" borderId="10" xfId="64" applyFont="1" applyFill="1" applyBorder="1" applyAlignment="1">
      <alignment horizontal="left" vertical="center" indent="1"/>
      <protection/>
    </xf>
    <xf numFmtId="0" fontId="18" fillId="0" borderId="10" xfId="64" applyFont="1" applyBorder="1" applyAlignment="1">
      <alignment horizontal="left" vertical="center" indent="1"/>
      <protection/>
    </xf>
    <xf numFmtId="0" fontId="18" fillId="4" borderId="10" xfId="328" applyFont="1" applyFill="1" applyBorder="1" applyAlignment="1">
      <alignment horizontal="left" vertical="center" indent="1"/>
      <protection/>
    </xf>
    <xf numFmtId="0" fontId="18" fillId="0" borderId="27" xfId="64" applyFont="1" applyBorder="1" applyAlignment="1">
      <alignment horizontal="left" vertical="center" indent="1"/>
      <protection/>
    </xf>
    <xf numFmtId="49" fontId="22" fillId="24" borderId="10" xfId="64" applyNumberFormat="1" applyFont="1" applyFill="1" applyBorder="1" applyAlignment="1">
      <alignment horizontal="center" vertical="center"/>
      <protection/>
    </xf>
    <xf numFmtId="173" fontId="22" fillId="4" borderId="11" xfId="64" applyNumberFormat="1" applyFont="1" applyFill="1" applyBorder="1" applyAlignment="1">
      <alignment horizontal="center" vertical="center"/>
      <protection/>
    </xf>
    <xf numFmtId="0" fontId="26" fillId="0" borderId="26" xfId="327" applyFont="1" applyFill="1" applyBorder="1" applyAlignment="1">
      <alignment horizontal="center" vertical="center"/>
      <protection/>
    </xf>
    <xf numFmtId="0" fontId="26" fillId="0" borderId="31" xfId="327" applyFont="1" applyFill="1" applyBorder="1" applyAlignment="1">
      <alignment horizontal="center" vertical="center" wrapText="1"/>
      <protection/>
    </xf>
    <xf numFmtId="0" fontId="26" fillId="0" borderId="32" xfId="327" applyFont="1" applyFill="1" applyBorder="1" applyAlignment="1">
      <alignment horizontal="left" vertical="center" wrapText="1" indent="1"/>
      <protection/>
    </xf>
    <xf numFmtId="0" fontId="26" fillId="0" borderId="33" xfId="327" applyNumberFormat="1" applyFont="1" applyFill="1" applyBorder="1" applyAlignment="1" applyProtection="1">
      <alignment horizontal="center" vertical="center"/>
      <protection/>
    </xf>
    <xf numFmtId="0" fontId="26" fillId="0" borderId="33" xfId="327" applyFont="1" applyFill="1" applyBorder="1" applyAlignment="1">
      <alignment horizontal="center" vertical="center"/>
      <protection/>
    </xf>
    <xf numFmtId="0" fontId="26" fillId="0" borderId="31" xfId="327" applyFont="1" applyFill="1" applyBorder="1" applyAlignment="1">
      <alignment horizontal="center" vertical="center"/>
      <protection/>
    </xf>
    <xf numFmtId="0" fontId="26" fillId="0" borderId="32" xfId="327" applyFont="1" applyFill="1" applyBorder="1" applyAlignment="1">
      <alignment horizontal="center" vertical="center"/>
      <protection/>
    </xf>
    <xf numFmtId="0" fontId="26" fillId="0" borderId="19" xfId="327" applyFont="1" applyBorder="1" applyAlignment="1">
      <alignment horizontal="center" vertical="center"/>
      <protection/>
    </xf>
    <xf numFmtId="0" fontId="26" fillId="0" borderId="34" xfId="327" applyFont="1" applyBorder="1" applyAlignment="1">
      <alignment horizontal="center" vertical="center"/>
      <protection/>
    </xf>
    <xf numFmtId="0" fontId="26" fillId="0" borderId="25" xfId="327" applyFont="1" applyBorder="1" applyAlignment="1">
      <alignment horizontal="center" vertical="center"/>
      <protection/>
    </xf>
    <xf numFmtId="0" fontId="26" fillId="4" borderId="16" xfId="327" applyFont="1" applyFill="1" applyBorder="1" applyAlignment="1">
      <alignment horizontal="center" vertical="center"/>
      <protection/>
    </xf>
    <xf numFmtId="0" fontId="26" fillId="4" borderId="11" xfId="327" applyFont="1" applyFill="1" applyBorder="1" applyAlignment="1">
      <alignment horizontal="center" vertical="center"/>
      <protection/>
    </xf>
    <xf numFmtId="0" fontId="26" fillId="4" borderId="23" xfId="327" applyNumberFormat="1" applyFont="1" applyFill="1" applyBorder="1" applyAlignment="1" applyProtection="1">
      <alignment horizontal="left" vertical="center" indent="1"/>
      <protection/>
    </xf>
    <xf numFmtId="0" fontId="26" fillId="4" borderId="17" xfId="327" applyFont="1" applyFill="1" applyBorder="1" applyAlignment="1">
      <alignment horizontal="left" vertical="center" indent="1"/>
      <protection/>
    </xf>
    <xf numFmtId="0" fontId="19" fillId="0" borderId="0" xfId="327" applyFont="1" applyFill="1" applyBorder="1" applyAlignment="1">
      <alignment horizontal="left" vertical="center" indent="1"/>
      <protection/>
    </xf>
    <xf numFmtId="0" fontId="23" fillId="0" borderId="1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0" fillId="0" borderId="14" xfId="328" applyFont="1" applyBorder="1" applyAlignment="1">
      <alignment horizontal="center" vertical="center" wrapText="1"/>
      <protection/>
    </xf>
    <xf numFmtId="0" fontId="20" fillId="0" borderId="24" xfId="328" applyFont="1" applyBorder="1" applyAlignment="1">
      <alignment horizontal="center" vertical="center" wrapText="1"/>
      <protection/>
    </xf>
    <xf numFmtId="0" fontId="20" fillId="0" borderId="13" xfId="328" applyFont="1" applyBorder="1" applyAlignment="1">
      <alignment horizontal="center" vertical="center"/>
      <protection/>
    </xf>
    <xf numFmtId="0" fontId="20" fillId="0" borderId="15" xfId="328" applyFont="1" applyBorder="1" applyAlignment="1">
      <alignment horizontal="center" vertical="center"/>
      <protection/>
    </xf>
    <xf numFmtId="0" fontId="20" fillId="0" borderId="16" xfId="328" applyFont="1" applyBorder="1" applyAlignment="1">
      <alignment horizontal="center" vertical="center" wrapText="1"/>
      <protection/>
    </xf>
    <xf numFmtId="0" fontId="20" fillId="0" borderId="13" xfId="328" applyFont="1" applyBorder="1" applyAlignment="1">
      <alignment horizontal="center" vertical="center" wrapText="1"/>
      <protection/>
    </xf>
    <xf numFmtId="0" fontId="20" fillId="0" borderId="17" xfId="328" applyFont="1" applyBorder="1" applyAlignment="1">
      <alignment horizontal="center" vertical="center"/>
      <protection/>
    </xf>
    <xf numFmtId="0" fontId="20" fillId="0" borderId="28" xfId="328" applyFont="1" applyBorder="1" applyAlignment="1">
      <alignment horizontal="center" vertical="center"/>
      <protection/>
    </xf>
    <xf numFmtId="0" fontId="20" fillId="0" borderId="27" xfId="328" applyFont="1" applyBorder="1" applyAlignment="1">
      <alignment horizontal="center" vertical="center" wrapText="1"/>
      <protection/>
    </xf>
    <xf numFmtId="49" fontId="27" fillId="24" borderId="0" xfId="327" applyNumberFormat="1" applyFont="1" applyFill="1" applyAlignment="1">
      <alignment horizontal="center" vertical="center"/>
      <protection/>
    </xf>
    <xf numFmtId="49" fontId="26" fillId="24" borderId="0" xfId="327" applyNumberFormat="1" applyFont="1" applyFill="1" applyAlignment="1">
      <alignment horizontal="center" vertical="center"/>
      <protection/>
    </xf>
    <xf numFmtId="0" fontId="29" fillId="24" borderId="24" xfId="327" applyFont="1" applyFill="1" applyBorder="1" applyAlignment="1">
      <alignment horizontal="center" vertical="center" wrapText="1"/>
      <protection/>
    </xf>
    <xf numFmtId="0" fontId="29" fillId="24" borderId="26" xfId="327" applyFont="1" applyFill="1" applyBorder="1" applyAlignment="1">
      <alignment horizontal="center" vertical="center" wrapText="1"/>
      <protection/>
    </xf>
    <xf numFmtId="0" fontId="29" fillId="24" borderId="27" xfId="327" applyFont="1" applyFill="1" applyBorder="1" applyAlignment="1">
      <alignment horizontal="center" vertical="center" wrapText="1"/>
      <protection/>
    </xf>
    <xf numFmtId="0" fontId="29" fillId="24" borderId="25" xfId="327" applyFont="1" applyFill="1" applyBorder="1" applyAlignment="1">
      <alignment horizontal="center" vertical="center" wrapText="1"/>
      <protection/>
    </xf>
    <xf numFmtId="0" fontId="23" fillId="0" borderId="17" xfId="327" applyFont="1" applyBorder="1" applyAlignment="1">
      <alignment horizontal="center" vertical="center" wrapText="1"/>
      <protection/>
    </xf>
    <xf numFmtId="0" fontId="23" fillId="0" borderId="28" xfId="327" applyFont="1" applyBorder="1" applyAlignment="1">
      <alignment horizontal="center" vertical="center" wrapText="1"/>
      <protection/>
    </xf>
    <xf numFmtId="0" fontId="28" fillId="24" borderId="14" xfId="327" applyFont="1" applyFill="1" applyBorder="1" applyAlignment="1">
      <alignment horizontal="center" vertical="center" wrapText="1"/>
      <protection/>
    </xf>
    <xf numFmtId="0" fontId="28" fillId="24" borderId="24" xfId="327" applyFont="1" applyFill="1" applyBorder="1" applyAlignment="1">
      <alignment horizontal="center" vertical="center" wrapText="1"/>
      <protection/>
    </xf>
    <xf numFmtId="0" fontId="26" fillId="24" borderId="14" xfId="327" applyFont="1" applyFill="1" applyBorder="1" applyAlignment="1">
      <alignment horizontal="center" vertical="center" wrapText="1"/>
      <protection/>
    </xf>
    <xf numFmtId="0" fontId="26" fillId="24" borderId="24" xfId="327" applyFont="1" applyFill="1" applyBorder="1" applyAlignment="1">
      <alignment horizontal="center" vertical="center" wrapText="1"/>
      <protection/>
    </xf>
    <xf numFmtId="0" fontId="26" fillId="24" borderId="0" xfId="327" applyNumberFormat="1" applyFont="1" applyFill="1" applyBorder="1" applyAlignment="1" applyProtection="1">
      <alignment horizontal="center" vertical="center"/>
      <protection/>
    </xf>
    <xf numFmtId="0" fontId="26" fillId="24" borderId="17" xfId="327" applyFont="1" applyFill="1" applyBorder="1" applyAlignment="1">
      <alignment horizontal="center" vertical="center" wrapText="1"/>
      <protection/>
    </xf>
    <xf numFmtId="0" fontId="26" fillId="24" borderId="28" xfId="327" applyFont="1" applyFill="1" applyBorder="1" applyAlignment="1">
      <alignment horizontal="center" vertical="center" wrapText="1"/>
      <protection/>
    </xf>
    <xf numFmtId="0" fontId="26" fillId="24" borderId="13" xfId="327" applyFont="1" applyFill="1" applyBorder="1" applyAlignment="1">
      <alignment horizontal="center" vertical="center" wrapText="1"/>
      <protection/>
    </xf>
    <xf numFmtId="0" fontId="28" fillId="24" borderId="27" xfId="327" applyFont="1" applyFill="1" applyBorder="1" applyAlignment="1">
      <alignment horizontal="center" vertical="center" wrapText="1"/>
      <protection/>
    </xf>
    <xf numFmtId="0" fontId="19" fillId="0" borderId="35" xfId="327" applyFont="1" applyFill="1" applyBorder="1" applyAlignment="1">
      <alignment horizontal="left" vertical="center" indent="1"/>
      <protection/>
    </xf>
    <xf numFmtId="0" fontId="19" fillId="0" borderId="36" xfId="327" applyFont="1" applyFill="1" applyBorder="1" applyAlignment="1">
      <alignment horizontal="left" vertical="center" indent="1"/>
      <protection/>
    </xf>
    <xf numFmtId="49" fontId="26" fillId="24" borderId="37" xfId="327" applyNumberFormat="1" applyFont="1" applyFill="1" applyBorder="1" applyAlignment="1">
      <alignment horizontal="center" vertical="center"/>
      <protection/>
    </xf>
    <xf numFmtId="0" fontId="19" fillId="24" borderId="38" xfId="327" applyFont="1" applyFill="1" applyBorder="1" applyAlignment="1">
      <alignment horizontal="left" vertical="center" wrapText="1" indent="1"/>
      <protection/>
    </xf>
    <xf numFmtId="0" fontId="19" fillId="24" borderId="39" xfId="327" applyFont="1" applyFill="1" applyBorder="1" applyAlignment="1">
      <alignment horizontal="left" vertical="center" wrapText="1" indent="1"/>
      <protection/>
    </xf>
    <xf numFmtId="0" fontId="19" fillId="24" borderId="40" xfId="327" applyFont="1" applyFill="1" applyBorder="1" applyAlignment="1">
      <alignment horizontal="left" vertical="center" wrapText="1" indent="1"/>
      <protection/>
    </xf>
    <xf numFmtId="0" fontId="26" fillId="0" borderId="41" xfId="327" applyFont="1" applyFill="1" applyBorder="1" applyAlignment="1">
      <alignment horizontal="left" vertical="center"/>
      <protection/>
    </xf>
    <xf numFmtId="0" fontId="28" fillId="24" borderId="28" xfId="327" applyFont="1" applyFill="1" applyBorder="1" applyAlignment="1">
      <alignment horizontal="center" vertical="center" wrapText="1"/>
      <protection/>
    </xf>
    <xf numFmtId="0" fontId="26" fillId="24" borderId="41" xfId="327" applyFont="1" applyFill="1" applyBorder="1" applyAlignment="1">
      <alignment horizontal="left" vertical="center" wrapText="1" indent="1"/>
      <protection/>
    </xf>
  </cellXfs>
  <cellStyles count="3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79"/>
    <cellStyle name="Обычный 2 2 14" xfId="80"/>
    <cellStyle name="Обычный 2 2 15" xfId="81"/>
    <cellStyle name="Обычный 2 2 16" xfId="82"/>
    <cellStyle name="Обычный 2 2 17" xfId="83"/>
    <cellStyle name="Обычный 2 2 18" xfId="84"/>
    <cellStyle name="Обычный 2 2 19" xfId="85"/>
    <cellStyle name="Обычный 2 2 2" xfId="86"/>
    <cellStyle name="Обычный 2 2 20" xfId="87"/>
    <cellStyle name="Обычный 2 2 21" xfId="88"/>
    <cellStyle name="Обычный 2 2 22" xfId="89"/>
    <cellStyle name="Обычный 2 2 23" xfId="90"/>
    <cellStyle name="Обычный 2 2 24" xfId="91"/>
    <cellStyle name="Обычный 2 2 25" xfId="92"/>
    <cellStyle name="Обычный 2 2 26" xfId="93"/>
    <cellStyle name="Обычный 2 2 27" xfId="94"/>
    <cellStyle name="Обычный 2 2 28" xfId="95"/>
    <cellStyle name="Обычный 2 2 29" xfId="96"/>
    <cellStyle name="Обычный 2 2 3" xfId="97"/>
    <cellStyle name="Обычный 2 2 30" xfId="98"/>
    <cellStyle name="Обычный 2 2 31" xfId="99"/>
    <cellStyle name="Обычный 2 2 32" xfId="100"/>
    <cellStyle name="Обычный 2 2 33" xfId="101"/>
    <cellStyle name="Обычный 2 2 34" xfId="102"/>
    <cellStyle name="Обычный 2 2 35" xfId="103"/>
    <cellStyle name="Обычный 2 2 36" xfId="104"/>
    <cellStyle name="Обычный 2 2 37" xfId="105"/>
    <cellStyle name="Обычный 2 2 38" xfId="106"/>
    <cellStyle name="Обычный 2 2 39" xfId="107"/>
    <cellStyle name="Обычный 2 2 4" xfId="108"/>
    <cellStyle name="Обычный 2 2 40" xfId="109"/>
    <cellStyle name="Обычный 2 2 41" xfId="110"/>
    <cellStyle name="Обычный 2 2 42" xfId="111"/>
    <cellStyle name="Обычный 2 2 43" xfId="112"/>
    <cellStyle name="Обычный 2 2 44" xfId="113"/>
    <cellStyle name="Обычный 2 2 45" xfId="114"/>
    <cellStyle name="Обычный 2 2 46" xfId="115"/>
    <cellStyle name="Обычный 2 2 47" xfId="116"/>
    <cellStyle name="Обычный 2 2 48" xfId="117"/>
    <cellStyle name="Обычный 2 2 49" xfId="118"/>
    <cellStyle name="Обычный 2 2 5" xfId="119"/>
    <cellStyle name="Обычный 2 2 50" xfId="120"/>
    <cellStyle name="Обычный 2 2 51" xfId="121"/>
    <cellStyle name="Обычный 2 2 52" xfId="122"/>
    <cellStyle name="Обычный 2 2 53" xfId="123"/>
    <cellStyle name="Обычный 2 2 54" xfId="124"/>
    <cellStyle name="Обычный 2 2 55" xfId="125"/>
    <cellStyle name="Обычный 2 2 56" xfId="126"/>
    <cellStyle name="Обычный 2 2 57" xfId="127"/>
    <cellStyle name="Обычный 2 2 58" xfId="128"/>
    <cellStyle name="Обычный 2 2 59" xfId="129"/>
    <cellStyle name="Обычный 2 2 6" xfId="130"/>
    <cellStyle name="Обычный 2 2 60" xfId="131"/>
    <cellStyle name="Обычный 2 2 61" xfId="132"/>
    <cellStyle name="Обычный 2 2 62" xfId="133"/>
    <cellStyle name="Обычный 2 2 63" xfId="134"/>
    <cellStyle name="Обычный 2 2 64" xfId="135"/>
    <cellStyle name="Обычный 2 2 65" xfId="136"/>
    <cellStyle name="Обычный 2 2 66" xfId="137"/>
    <cellStyle name="Обычный 2 2 67" xfId="138"/>
    <cellStyle name="Обычный 2 2 68" xfId="139"/>
    <cellStyle name="Обычный 2 2 69" xfId="140"/>
    <cellStyle name="Обычный 2 2 7" xfId="141"/>
    <cellStyle name="Обычный 2 2 70" xfId="142"/>
    <cellStyle name="Обычный 2 2 71" xfId="143"/>
    <cellStyle name="Обычный 2 2 72" xfId="144"/>
    <cellStyle name="Обычный 2 2 73" xfId="145"/>
    <cellStyle name="Обычный 2 2 74" xfId="146"/>
    <cellStyle name="Обычный 2 2 75" xfId="147"/>
    <cellStyle name="Обычный 2 2 76" xfId="148"/>
    <cellStyle name="Обычный 2 2 77" xfId="149"/>
    <cellStyle name="Обычный 2 2 78" xfId="150"/>
    <cellStyle name="Обычный 2 2 79" xfId="151"/>
    <cellStyle name="Обычный 2 2 8" xfId="152"/>
    <cellStyle name="Обычный 2 2 80" xfId="153"/>
    <cellStyle name="Обычный 2 2 81" xfId="154"/>
    <cellStyle name="Обычный 2 2 82" xfId="155"/>
    <cellStyle name="Обычный 2 2 83" xfId="156"/>
    <cellStyle name="Обычный 2 2 84" xfId="157"/>
    <cellStyle name="Обычный 2 2 85" xfId="158"/>
    <cellStyle name="Обычный 2 2 86" xfId="159"/>
    <cellStyle name="Обычный 2 2 87" xfId="160"/>
    <cellStyle name="Обычный 2 2 88" xfId="161"/>
    <cellStyle name="Обычный 2 2 89" xfId="162"/>
    <cellStyle name="Обычный 2 2 9" xfId="163"/>
    <cellStyle name="Обычный 2 2 90" xfId="164"/>
    <cellStyle name="Обычный 2 2 91" xfId="165"/>
    <cellStyle name="Обычный 2 2_Itog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_Itog" xfId="246"/>
    <cellStyle name="Обычный 20" xfId="247"/>
    <cellStyle name="Обычный 21" xfId="248"/>
    <cellStyle name="Обычный 22" xfId="249"/>
    <cellStyle name="Обычный 23" xfId="250"/>
    <cellStyle name="Обычный 24" xfId="251"/>
    <cellStyle name="Обычный 25" xfId="252"/>
    <cellStyle name="Обычный 26" xfId="253"/>
    <cellStyle name="Обычный 27" xfId="254"/>
    <cellStyle name="Обычный 28" xfId="255"/>
    <cellStyle name="Обычный 29" xfId="256"/>
    <cellStyle name="Обычный 3" xfId="257"/>
    <cellStyle name="Обычный 30" xfId="258"/>
    <cellStyle name="Обычный 31" xfId="259"/>
    <cellStyle name="Обычный 32" xfId="260"/>
    <cellStyle name="Обычный 33" xfId="261"/>
    <cellStyle name="Обычный 34" xfId="262"/>
    <cellStyle name="Обычный 35" xfId="263"/>
    <cellStyle name="Обычный 36" xfId="264"/>
    <cellStyle name="Обычный 37" xfId="265"/>
    <cellStyle name="Обычный 38" xfId="266"/>
    <cellStyle name="Обычный 39" xfId="267"/>
    <cellStyle name="Обычный 4" xfId="268"/>
    <cellStyle name="Обычный 40" xfId="269"/>
    <cellStyle name="Обычный 41" xfId="270"/>
    <cellStyle name="Обычный 42" xfId="271"/>
    <cellStyle name="Обычный 43" xfId="272"/>
    <cellStyle name="Обычный 44" xfId="273"/>
    <cellStyle name="Обычный 45" xfId="274"/>
    <cellStyle name="Обычный 46" xfId="275"/>
    <cellStyle name="Обычный 47" xfId="276"/>
    <cellStyle name="Обычный 48" xfId="277"/>
    <cellStyle name="Обычный 49" xfId="278"/>
    <cellStyle name="Обычный 5" xfId="279"/>
    <cellStyle name="Обычный 50" xfId="280"/>
    <cellStyle name="Обычный 51" xfId="281"/>
    <cellStyle name="Обычный 52" xfId="282"/>
    <cellStyle name="Обычный 53" xfId="283"/>
    <cellStyle name="Обычный 54" xfId="284"/>
    <cellStyle name="Обычный 55" xfId="285"/>
    <cellStyle name="Обычный 56" xfId="286"/>
    <cellStyle name="Обычный 57" xfId="287"/>
    <cellStyle name="Обычный 58" xfId="288"/>
    <cellStyle name="Обычный 59" xfId="289"/>
    <cellStyle name="Обычный 6" xfId="290"/>
    <cellStyle name="Обычный 60" xfId="291"/>
    <cellStyle name="Обычный 61" xfId="292"/>
    <cellStyle name="Обычный 62" xfId="293"/>
    <cellStyle name="Обычный 63" xfId="294"/>
    <cellStyle name="Обычный 64" xfId="295"/>
    <cellStyle name="Обычный 65" xfId="296"/>
    <cellStyle name="Обычный 66" xfId="297"/>
    <cellStyle name="Обычный 67" xfId="298"/>
    <cellStyle name="Обычный 68" xfId="299"/>
    <cellStyle name="Обычный 69" xfId="300"/>
    <cellStyle name="Обычный 7" xfId="301"/>
    <cellStyle name="Обычный 70" xfId="302"/>
    <cellStyle name="Обычный 71" xfId="303"/>
    <cellStyle name="Обычный 72" xfId="304"/>
    <cellStyle name="Обычный 73" xfId="305"/>
    <cellStyle name="Обычный 74" xfId="306"/>
    <cellStyle name="Обычный 75" xfId="307"/>
    <cellStyle name="Обычный 76" xfId="308"/>
    <cellStyle name="Обычный 77" xfId="309"/>
    <cellStyle name="Обычный 78" xfId="310"/>
    <cellStyle name="Обычный 79" xfId="311"/>
    <cellStyle name="Обычный 8" xfId="312"/>
    <cellStyle name="Обычный 80" xfId="313"/>
    <cellStyle name="Обычный 81" xfId="314"/>
    <cellStyle name="Обычный 82" xfId="315"/>
    <cellStyle name="Обычный 83" xfId="316"/>
    <cellStyle name="Обычный 84" xfId="317"/>
    <cellStyle name="Обычный 85" xfId="318"/>
    <cellStyle name="Обычный 86" xfId="319"/>
    <cellStyle name="Обычный 87" xfId="320"/>
    <cellStyle name="Обычный 88" xfId="321"/>
    <cellStyle name="Обычный 89" xfId="322"/>
    <cellStyle name="Обычный 9" xfId="323"/>
    <cellStyle name="Обычный 90" xfId="324"/>
    <cellStyle name="Обычный 91" xfId="325"/>
    <cellStyle name="Обычный 92" xfId="326"/>
    <cellStyle name="Обычный_Kompl_zachet_2017" xfId="327"/>
    <cellStyle name="Обычный_Лист1" xfId="328"/>
    <cellStyle name="Followed Hyperlink" xfId="329"/>
    <cellStyle name="Плохой" xfId="330"/>
    <cellStyle name="Пояснение" xfId="331"/>
    <cellStyle name="Примечание" xfId="332"/>
    <cellStyle name="Percent" xfId="333"/>
    <cellStyle name="Связанная ячейка" xfId="334"/>
    <cellStyle name="Текст предупреждения" xfId="335"/>
    <cellStyle name="Comma" xfId="336"/>
    <cellStyle name="Comma [0]" xfId="337"/>
    <cellStyle name="Хороший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47625</xdr:rowOff>
    </xdr:from>
    <xdr:to>
      <xdr:col>2</xdr:col>
      <xdr:colOff>704850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857250" y="4762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10</xdr:col>
      <xdr:colOff>781050</xdr:colOff>
      <xdr:row>2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639300" y="381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47625</xdr:rowOff>
    </xdr:from>
    <xdr:to>
      <xdr:col>2</xdr:col>
      <xdr:colOff>457200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4836" t="6100" r="22875" b="8497"/>
        <a:stretch>
          <a:fillRect/>
        </a:stretch>
      </xdr:blipFill>
      <xdr:spPr>
        <a:xfrm>
          <a:off x="600075" y="476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57150</xdr:rowOff>
    </xdr:from>
    <xdr:to>
      <xdr:col>10</xdr:col>
      <xdr:colOff>209550</xdr:colOff>
      <xdr:row>2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rcRect l="9114" t="23115" r="9407" b="27568"/>
        <a:stretch>
          <a:fillRect/>
        </a:stretch>
      </xdr:blipFill>
      <xdr:spPr>
        <a:xfrm>
          <a:off x="9391650" y="571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7.125" style="0" customWidth="1"/>
    <col min="2" max="2" width="26.25390625" style="0" customWidth="1"/>
    <col min="3" max="3" width="15.875" style="0" customWidth="1"/>
    <col min="4" max="4" width="7.875" style="0" bestFit="1" customWidth="1"/>
    <col min="5" max="5" width="13.375" style="0" customWidth="1"/>
    <col min="6" max="6" width="25.875" style="0" customWidth="1"/>
    <col min="7" max="7" width="8.75390625" style="0" customWidth="1"/>
    <col min="8" max="17" width="13.75390625" style="5" customWidth="1"/>
    <col min="18" max="18" width="9.125" style="12" customWidth="1"/>
    <col min="19" max="19" width="9.625" style="12" customWidth="1"/>
  </cols>
  <sheetData>
    <row r="1" ht="13.5" thickBot="1"/>
    <row r="2" spans="1:19" ht="29.25" customHeight="1">
      <c r="A2" s="172" t="s">
        <v>0</v>
      </c>
      <c r="B2" s="177" t="s">
        <v>3</v>
      </c>
      <c r="C2" s="177" t="s">
        <v>2</v>
      </c>
      <c r="D2" s="177" t="s">
        <v>1</v>
      </c>
      <c r="E2" s="177" t="s">
        <v>190</v>
      </c>
      <c r="F2" s="177" t="s">
        <v>191</v>
      </c>
      <c r="G2" s="178" t="s">
        <v>186</v>
      </c>
      <c r="H2" s="176" t="s">
        <v>192</v>
      </c>
      <c r="I2" s="177"/>
      <c r="J2" s="174" t="s">
        <v>183</v>
      </c>
      <c r="K2" s="174"/>
      <c r="L2" s="174" t="s">
        <v>187</v>
      </c>
      <c r="M2" s="174"/>
      <c r="N2" s="174" t="s">
        <v>188</v>
      </c>
      <c r="O2" s="174"/>
      <c r="P2" s="174" t="s">
        <v>189</v>
      </c>
      <c r="Q2" s="175"/>
      <c r="R2" s="168" t="s">
        <v>294</v>
      </c>
      <c r="S2" s="170" t="s">
        <v>325</v>
      </c>
    </row>
    <row r="3" spans="1:19" ht="20.25" customHeight="1" thickBot="1">
      <c r="A3" s="173"/>
      <c r="B3" s="180"/>
      <c r="C3" s="180"/>
      <c r="D3" s="180"/>
      <c r="E3" s="180"/>
      <c r="F3" s="180"/>
      <c r="G3" s="179"/>
      <c r="H3" s="111" t="s">
        <v>185</v>
      </c>
      <c r="I3" s="109" t="s">
        <v>184</v>
      </c>
      <c r="J3" s="109" t="s">
        <v>185</v>
      </c>
      <c r="K3" s="109" t="s">
        <v>184</v>
      </c>
      <c r="L3" s="110" t="s">
        <v>185</v>
      </c>
      <c r="M3" s="110" t="s">
        <v>184</v>
      </c>
      <c r="N3" s="110" t="s">
        <v>185</v>
      </c>
      <c r="O3" s="110" t="s">
        <v>184</v>
      </c>
      <c r="P3" s="110" t="s">
        <v>185</v>
      </c>
      <c r="Q3" s="127" t="s">
        <v>184</v>
      </c>
      <c r="R3" s="169"/>
      <c r="S3" s="171"/>
    </row>
    <row r="4" spans="1:19" s="8" customFormat="1" ht="17.25" customHeight="1">
      <c r="A4" s="104">
        <v>31</v>
      </c>
      <c r="B4" s="144" t="s">
        <v>67</v>
      </c>
      <c r="C4" s="105"/>
      <c r="D4" s="107" t="s">
        <v>181</v>
      </c>
      <c r="E4" s="106">
        <v>37746</v>
      </c>
      <c r="F4" s="106" t="s">
        <v>173</v>
      </c>
      <c r="G4" s="123" t="s">
        <v>193</v>
      </c>
      <c r="H4" s="112" t="s">
        <v>205</v>
      </c>
      <c r="I4" s="107">
        <v>40</v>
      </c>
      <c r="J4" s="108">
        <v>19</v>
      </c>
      <c r="K4" s="108">
        <v>35</v>
      </c>
      <c r="L4" s="108">
        <v>6</v>
      </c>
      <c r="M4" s="107">
        <v>24</v>
      </c>
      <c r="N4" s="108">
        <v>51</v>
      </c>
      <c r="O4" s="107">
        <v>40</v>
      </c>
      <c r="P4" s="108">
        <v>175</v>
      </c>
      <c r="Q4" s="128">
        <v>20</v>
      </c>
      <c r="R4" s="132">
        <f aca="true" t="shared" si="0" ref="R4:R39">Q4+O4+M4+K4+I4</f>
        <v>159</v>
      </c>
      <c r="S4" s="136">
        <v>1</v>
      </c>
    </row>
    <row r="5" spans="1:19" s="8" customFormat="1" ht="17.25" customHeight="1">
      <c r="A5" s="94">
        <v>36</v>
      </c>
      <c r="B5" s="145" t="s">
        <v>71</v>
      </c>
      <c r="C5" s="76"/>
      <c r="D5" s="73" t="s">
        <v>181</v>
      </c>
      <c r="E5" s="74">
        <v>30894</v>
      </c>
      <c r="F5" s="74" t="s">
        <v>173</v>
      </c>
      <c r="G5" s="124" t="s">
        <v>193</v>
      </c>
      <c r="H5" s="113" t="s">
        <v>210</v>
      </c>
      <c r="I5" s="73">
        <v>25</v>
      </c>
      <c r="J5" s="71">
        <v>21</v>
      </c>
      <c r="K5" s="71">
        <v>40</v>
      </c>
      <c r="L5" s="71">
        <v>11</v>
      </c>
      <c r="M5" s="73">
        <v>27</v>
      </c>
      <c r="N5" s="71">
        <v>45</v>
      </c>
      <c r="O5" s="73">
        <v>27</v>
      </c>
      <c r="P5" s="71">
        <v>194</v>
      </c>
      <c r="Q5" s="129">
        <v>35</v>
      </c>
      <c r="R5" s="133">
        <f t="shared" si="0"/>
        <v>154</v>
      </c>
      <c r="S5" s="137">
        <v>2</v>
      </c>
    </row>
    <row r="6" spans="1:19" s="8" customFormat="1" ht="17.25" customHeight="1">
      <c r="A6" s="94">
        <v>35</v>
      </c>
      <c r="B6" s="145" t="s">
        <v>70</v>
      </c>
      <c r="C6" s="76"/>
      <c r="D6" s="73" t="s">
        <v>181</v>
      </c>
      <c r="E6" s="74">
        <v>36226</v>
      </c>
      <c r="F6" s="74" t="s">
        <v>173</v>
      </c>
      <c r="G6" s="124" t="s">
        <v>193</v>
      </c>
      <c r="H6" s="152" t="s">
        <v>212</v>
      </c>
      <c r="I6" s="73">
        <v>23</v>
      </c>
      <c r="J6" s="71">
        <v>15</v>
      </c>
      <c r="K6" s="71">
        <v>25</v>
      </c>
      <c r="L6" s="71">
        <v>20</v>
      </c>
      <c r="M6" s="73">
        <v>40</v>
      </c>
      <c r="N6" s="71">
        <v>49</v>
      </c>
      <c r="O6" s="73">
        <v>30</v>
      </c>
      <c r="P6" s="71">
        <v>193</v>
      </c>
      <c r="Q6" s="129">
        <v>30</v>
      </c>
      <c r="R6" s="133">
        <f t="shared" si="0"/>
        <v>148</v>
      </c>
      <c r="S6" s="137">
        <v>3</v>
      </c>
    </row>
    <row r="7" spans="1:19" s="8" customFormat="1" ht="17.25" customHeight="1">
      <c r="A7" s="94">
        <v>24</v>
      </c>
      <c r="B7" s="145" t="s">
        <v>42</v>
      </c>
      <c r="C7" s="76"/>
      <c r="D7" s="73" t="s">
        <v>182</v>
      </c>
      <c r="E7" s="74">
        <v>36945</v>
      </c>
      <c r="F7" s="74" t="s">
        <v>171</v>
      </c>
      <c r="G7" s="124" t="s">
        <v>194</v>
      </c>
      <c r="H7" s="114" t="s">
        <v>233</v>
      </c>
      <c r="I7" s="73">
        <v>14</v>
      </c>
      <c r="J7" s="71">
        <v>12</v>
      </c>
      <c r="K7" s="71">
        <v>26</v>
      </c>
      <c r="L7" s="71">
        <v>20</v>
      </c>
      <c r="M7" s="73">
        <v>40</v>
      </c>
      <c r="N7" s="71">
        <v>58</v>
      </c>
      <c r="O7" s="73">
        <v>30</v>
      </c>
      <c r="P7" s="71">
        <v>281</v>
      </c>
      <c r="Q7" s="129">
        <v>40</v>
      </c>
      <c r="R7" s="133">
        <f t="shared" si="0"/>
        <v>150</v>
      </c>
      <c r="S7" s="137">
        <v>1</v>
      </c>
    </row>
    <row r="8" spans="1:19" s="8" customFormat="1" ht="17.25" customHeight="1">
      <c r="A8" s="94">
        <v>8</v>
      </c>
      <c r="B8" s="145" t="s">
        <v>81</v>
      </c>
      <c r="C8" s="76"/>
      <c r="D8" s="73" t="s">
        <v>182</v>
      </c>
      <c r="E8" s="74">
        <v>36421</v>
      </c>
      <c r="F8" s="74" t="s">
        <v>174</v>
      </c>
      <c r="G8" s="124" t="s">
        <v>194</v>
      </c>
      <c r="H8" s="114" t="s">
        <v>230</v>
      </c>
      <c r="I8" s="73">
        <v>22</v>
      </c>
      <c r="J8" s="71">
        <v>21</v>
      </c>
      <c r="K8" s="71">
        <v>40</v>
      </c>
      <c r="L8" s="71">
        <v>19</v>
      </c>
      <c r="M8" s="73">
        <v>35</v>
      </c>
      <c r="N8" s="71">
        <v>55</v>
      </c>
      <c r="O8" s="73">
        <v>26</v>
      </c>
      <c r="P8" s="71">
        <v>234</v>
      </c>
      <c r="Q8" s="129">
        <v>19</v>
      </c>
      <c r="R8" s="133">
        <f t="shared" si="0"/>
        <v>142</v>
      </c>
      <c r="S8" s="137">
        <v>2</v>
      </c>
    </row>
    <row r="9" spans="1:19" s="8" customFormat="1" ht="17.25" customHeight="1">
      <c r="A9" s="94">
        <v>39</v>
      </c>
      <c r="B9" s="145" t="s">
        <v>85</v>
      </c>
      <c r="C9" s="76"/>
      <c r="D9" s="73" t="s">
        <v>182</v>
      </c>
      <c r="E9" s="74">
        <v>37865</v>
      </c>
      <c r="F9" s="74" t="s">
        <v>175</v>
      </c>
      <c r="G9" s="124" t="s">
        <v>194</v>
      </c>
      <c r="H9" s="114" t="s">
        <v>222</v>
      </c>
      <c r="I9" s="73">
        <v>19</v>
      </c>
      <c r="J9" s="71">
        <v>16</v>
      </c>
      <c r="K9" s="71">
        <v>30</v>
      </c>
      <c r="L9" s="71">
        <v>9</v>
      </c>
      <c r="M9" s="73">
        <v>15</v>
      </c>
      <c r="N9" s="71">
        <v>59</v>
      </c>
      <c r="O9" s="73">
        <v>40</v>
      </c>
      <c r="P9" s="71">
        <v>245</v>
      </c>
      <c r="Q9" s="129">
        <v>25</v>
      </c>
      <c r="R9" s="133">
        <f t="shared" si="0"/>
        <v>129</v>
      </c>
      <c r="S9" s="137">
        <v>3</v>
      </c>
    </row>
    <row r="10" spans="1:19" s="8" customFormat="1" ht="17.25" customHeight="1">
      <c r="A10" s="94">
        <v>18</v>
      </c>
      <c r="B10" s="145" t="s">
        <v>39</v>
      </c>
      <c r="C10" s="76"/>
      <c r="D10" s="73" t="s">
        <v>182</v>
      </c>
      <c r="E10" s="74">
        <v>37846</v>
      </c>
      <c r="F10" s="74" t="s">
        <v>171</v>
      </c>
      <c r="G10" s="124" t="s">
        <v>194</v>
      </c>
      <c r="H10" s="114" t="s">
        <v>216</v>
      </c>
      <c r="I10" s="73">
        <v>27</v>
      </c>
      <c r="J10" s="71">
        <v>11</v>
      </c>
      <c r="K10" s="71">
        <v>24</v>
      </c>
      <c r="L10" s="71">
        <v>18</v>
      </c>
      <c r="M10" s="73">
        <v>30</v>
      </c>
      <c r="N10" s="71">
        <v>52</v>
      </c>
      <c r="O10" s="73">
        <v>22</v>
      </c>
      <c r="P10" s="71">
        <v>244</v>
      </c>
      <c r="Q10" s="129">
        <v>24</v>
      </c>
      <c r="R10" s="133">
        <f t="shared" si="0"/>
        <v>127</v>
      </c>
      <c r="S10" s="137">
        <v>4</v>
      </c>
    </row>
    <row r="11" spans="1:19" s="8" customFormat="1" ht="17.25" customHeight="1">
      <c r="A11" s="94">
        <v>21</v>
      </c>
      <c r="B11" s="145" t="s">
        <v>41</v>
      </c>
      <c r="C11" s="76"/>
      <c r="D11" s="73" t="s">
        <v>182</v>
      </c>
      <c r="E11" s="74">
        <v>37460</v>
      </c>
      <c r="F11" s="74" t="s">
        <v>171</v>
      </c>
      <c r="G11" s="124" t="s">
        <v>194</v>
      </c>
      <c r="H11" s="115" t="s">
        <v>180</v>
      </c>
      <c r="I11" s="73"/>
      <c r="J11" s="71">
        <v>19</v>
      </c>
      <c r="K11" s="71">
        <v>35</v>
      </c>
      <c r="L11" s="71">
        <v>16</v>
      </c>
      <c r="M11" s="73">
        <v>26</v>
      </c>
      <c r="N11" s="71">
        <v>55</v>
      </c>
      <c r="O11" s="73">
        <v>26</v>
      </c>
      <c r="P11" s="71">
        <v>251</v>
      </c>
      <c r="Q11" s="129">
        <v>30</v>
      </c>
      <c r="R11" s="133">
        <f t="shared" si="0"/>
        <v>117</v>
      </c>
      <c r="S11" s="137">
        <v>5</v>
      </c>
    </row>
    <row r="12" spans="1:19" s="8" customFormat="1" ht="17.25" customHeight="1">
      <c r="A12" s="94">
        <v>10</v>
      </c>
      <c r="B12" s="145" t="s">
        <v>83</v>
      </c>
      <c r="C12" s="76"/>
      <c r="D12" s="73" t="s">
        <v>182</v>
      </c>
      <c r="E12" s="74">
        <v>35565</v>
      </c>
      <c r="F12" s="74" t="s">
        <v>174</v>
      </c>
      <c r="G12" s="124" t="s">
        <v>194</v>
      </c>
      <c r="H12" s="114" t="s">
        <v>235</v>
      </c>
      <c r="I12" s="73">
        <v>40</v>
      </c>
      <c r="J12" s="71">
        <v>9</v>
      </c>
      <c r="K12" s="71">
        <v>22</v>
      </c>
      <c r="L12" s="71">
        <v>11</v>
      </c>
      <c r="M12" s="73">
        <v>22</v>
      </c>
      <c r="N12" s="71">
        <v>48</v>
      </c>
      <c r="O12" s="73">
        <v>17</v>
      </c>
      <c r="P12" s="71">
        <v>218</v>
      </c>
      <c r="Q12" s="129">
        <v>15</v>
      </c>
      <c r="R12" s="133">
        <f t="shared" si="0"/>
        <v>116</v>
      </c>
      <c r="S12" s="137">
        <v>6</v>
      </c>
    </row>
    <row r="13" spans="1:19" s="8" customFormat="1" ht="17.25" customHeight="1">
      <c r="A13" s="96">
        <v>22</v>
      </c>
      <c r="B13" s="146" t="s">
        <v>47</v>
      </c>
      <c r="C13" s="9"/>
      <c r="D13" s="9" t="s">
        <v>182</v>
      </c>
      <c r="E13" s="1">
        <v>37257</v>
      </c>
      <c r="F13" s="9" t="s">
        <v>171</v>
      </c>
      <c r="G13" s="125" t="s">
        <v>194</v>
      </c>
      <c r="H13" s="117" t="s">
        <v>227</v>
      </c>
      <c r="I13" s="4">
        <v>35</v>
      </c>
      <c r="J13" s="3">
        <v>3</v>
      </c>
      <c r="K13" s="3">
        <v>15</v>
      </c>
      <c r="L13" s="3">
        <v>14</v>
      </c>
      <c r="M13" s="9">
        <v>23</v>
      </c>
      <c r="N13" s="3">
        <v>46</v>
      </c>
      <c r="O13" s="9">
        <v>15</v>
      </c>
      <c r="P13" s="3">
        <v>248</v>
      </c>
      <c r="Q13" s="130">
        <v>27</v>
      </c>
      <c r="R13" s="134">
        <f t="shared" si="0"/>
        <v>115</v>
      </c>
      <c r="S13" s="95">
        <v>7</v>
      </c>
    </row>
    <row r="14" spans="1:19" s="8" customFormat="1" ht="17.25" customHeight="1">
      <c r="A14" s="94">
        <v>17</v>
      </c>
      <c r="B14" s="145" t="s">
        <v>38</v>
      </c>
      <c r="C14" s="76"/>
      <c r="D14" s="73" t="s">
        <v>181</v>
      </c>
      <c r="E14" s="74">
        <v>37134</v>
      </c>
      <c r="F14" s="74" t="s">
        <v>171</v>
      </c>
      <c r="G14" s="124" t="s">
        <v>193</v>
      </c>
      <c r="H14" s="113" t="s">
        <v>211</v>
      </c>
      <c r="I14" s="73">
        <v>24</v>
      </c>
      <c r="J14" s="71">
        <v>6</v>
      </c>
      <c r="K14" s="71">
        <v>20</v>
      </c>
      <c r="L14" s="71">
        <v>4</v>
      </c>
      <c r="M14" s="73">
        <v>22</v>
      </c>
      <c r="N14" s="71">
        <v>50</v>
      </c>
      <c r="O14" s="73">
        <v>35</v>
      </c>
      <c r="P14" s="71">
        <v>206</v>
      </c>
      <c r="Q14" s="129">
        <v>40</v>
      </c>
      <c r="R14" s="133">
        <f t="shared" si="0"/>
        <v>141</v>
      </c>
      <c r="S14" s="137">
        <v>4</v>
      </c>
    </row>
    <row r="15" spans="1:19" s="8" customFormat="1" ht="17.25" customHeight="1">
      <c r="A15" s="94">
        <v>34</v>
      </c>
      <c r="B15" s="145" t="s">
        <v>72</v>
      </c>
      <c r="C15" s="76"/>
      <c r="D15" s="73" t="s">
        <v>181</v>
      </c>
      <c r="E15" s="74">
        <v>37212</v>
      </c>
      <c r="F15" s="74" t="s">
        <v>173</v>
      </c>
      <c r="G15" s="124" t="s">
        <v>193</v>
      </c>
      <c r="H15" s="113" t="s">
        <v>208</v>
      </c>
      <c r="I15" s="73">
        <v>27</v>
      </c>
      <c r="J15" s="71">
        <v>17</v>
      </c>
      <c r="K15" s="71">
        <v>27</v>
      </c>
      <c r="L15" s="71">
        <v>17</v>
      </c>
      <c r="M15" s="73">
        <v>35</v>
      </c>
      <c r="N15" s="71">
        <v>28</v>
      </c>
      <c r="O15" s="73">
        <v>21</v>
      </c>
      <c r="P15" s="71">
        <v>189</v>
      </c>
      <c r="Q15" s="129">
        <v>26</v>
      </c>
      <c r="R15" s="133">
        <f t="shared" si="0"/>
        <v>136</v>
      </c>
      <c r="S15" s="137">
        <v>5</v>
      </c>
    </row>
    <row r="16" spans="1:19" s="8" customFormat="1" ht="17.25" customHeight="1">
      <c r="A16" s="94">
        <v>33</v>
      </c>
      <c r="B16" s="145" t="s">
        <v>66</v>
      </c>
      <c r="C16" s="76"/>
      <c r="D16" s="73" t="s">
        <v>181</v>
      </c>
      <c r="E16" s="74">
        <v>37624</v>
      </c>
      <c r="F16" s="74" t="s">
        <v>173</v>
      </c>
      <c r="G16" s="124" t="s">
        <v>193</v>
      </c>
      <c r="H16" s="113" t="s">
        <v>209</v>
      </c>
      <c r="I16" s="73">
        <v>26</v>
      </c>
      <c r="J16" s="71">
        <v>16</v>
      </c>
      <c r="K16" s="71">
        <v>26</v>
      </c>
      <c r="L16" s="75">
        <v>13</v>
      </c>
      <c r="M16" s="73">
        <v>30</v>
      </c>
      <c r="N16" s="71">
        <v>45</v>
      </c>
      <c r="O16" s="73">
        <v>27</v>
      </c>
      <c r="P16" s="71">
        <v>176</v>
      </c>
      <c r="Q16" s="129">
        <v>22</v>
      </c>
      <c r="R16" s="133">
        <f t="shared" si="0"/>
        <v>131</v>
      </c>
      <c r="S16" s="137">
        <v>6</v>
      </c>
    </row>
    <row r="17" spans="1:19" s="8" customFormat="1" ht="17.25" customHeight="1">
      <c r="A17" s="94">
        <v>15</v>
      </c>
      <c r="B17" s="145" t="s">
        <v>37</v>
      </c>
      <c r="C17" s="76"/>
      <c r="D17" s="73" t="s">
        <v>181</v>
      </c>
      <c r="E17" s="74">
        <v>37467</v>
      </c>
      <c r="F17" s="74" t="s">
        <v>171</v>
      </c>
      <c r="G17" s="124" t="s">
        <v>193</v>
      </c>
      <c r="H17" s="113" t="s">
        <v>206</v>
      </c>
      <c r="I17" s="73">
        <v>35</v>
      </c>
      <c r="J17" s="71">
        <v>10</v>
      </c>
      <c r="K17" s="71">
        <v>23</v>
      </c>
      <c r="L17" s="71">
        <v>0</v>
      </c>
      <c r="M17" s="73">
        <v>21</v>
      </c>
      <c r="N17" s="71">
        <v>39</v>
      </c>
      <c r="O17" s="73">
        <v>24</v>
      </c>
      <c r="P17" s="71">
        <v>183</v>
      </c>
      <c r="Q17" s="129">
        <v>25</v>
      </c>
      <c r="R17" s="133">
        <f t="shared" si="0"/>
        <v>128</v>
      </c>
      <c r="S17" s="137">
        <v>7</v>
      </c>
    </row>
    <row r="18" spans="1:19" s="8" customFormat="1" ht="17.25" customHeight="1">
      <c r="A18" s="94">
        <v>3</v>
      </c>
      <c r="B18" s="145" t="s">
        <v>74</v>
      </c>
      <c r="C18" s="76"/>
      <c r="D18" s="73" t="s">
        <v>181</v>
      </c>
      <c r="E18" s="74">
        <v>36578</v>
      </c>
      <c r="F18" s="74" t="s">
        <v>174</v>
      </c>
      <c r="G18" s="124" t="s">
        <v>193</v>
      </c>
      <c r="H18" s="113" t="s">
        <v>207</v>
      </c>
      <c r="I18" s="73">
        <v>30</v>
      </c>
      <c r="J18" s="71">
        <v>10</v>
      </c>
      <c r="K18" s="71">
        <v>23</v>
      </c>
      <c r="L18" s="71">
        <v>11</v>
      </c>
      <c r="M18" s="73">
        <v>27</v>
      </c>
      <c r="N18" s="71">
        <v>30</v>
      </c>
      <c r="O18" s="73">
        <v>22</v>
      </c>
      <c r="P18" s="71">
        <v>176</v>
      </c>
      <c r="Q18" s="129">
        <v>22</v>
      </c>
      <c r="R18" s="133">
        <f t="shared" si="0"/>
        <v>124</v>
      </c>
      <c r="S18" s="137">
        <v>8</v>
      </c>
    </row>
    <row r="19" spans="1:19" s="8" customFormat="1" ht="17.25" customHeight="1">
      <c r="A19" s="96">
        <v>12</v>
      </c>
      <c r="B19" s="147" t="s">
        <v>35</v>
      </c>
      <c r="C19" s="13"/>
      <c r="D19" s="9" t="s">
        <v>181</v>
      </c>
      <c r="E19" s="2">
        <v>37876</v>
      </c>
      <c r="F19" s="10" t="s">
        <v>171</v>
      </c>
      <c r="G19" s="125" t="s">
        <v>193</v>
      </c>
      <c r="H19" s="151" t="s">
        <v>332</v>
      </c>
      <c r="I19" s="4">
        <v>22</v>
      </c>
      <c r="J19" s="3">
        <v>9</v>
      </c>
      <c r="K19" s="3">
        <v>21</v>
      </c>
      <c r="L19" s="3">
        <v>10</v>
      </c>
      <c r="M19" s="9">
        <v>25</v>
      </c>
      <c r="N19" s="3">
        <v>37</v>
      </c>
      <c r="O19" s="9">
        <v>23</v>
      </c>
      <c r="P19" s="3">
        <v>179</v>
      </c>
      <c r="Q19" s="130">
        <v>24</v>
      </c>
      <c r="R19" s="134">
        <f t="shared" si="0"/>
        <v>115</v>
      </c>
      <c r="S19" s="143">
        <v>9</v>
      </c>
    </row>
    <row r="20" spans="1:19" s="8" customFormat="1" ht="17.25" customHeight="1">
      <c r="A20" s="138">
        <v>30</v>
      </c>
      <c r="B20" s="147" t="s">
        <v>64</v>
      </c>
      <c r="C20" s="13"/>
      <c r="D20" s="4" t="s">
        <v>181</v>
      </c>
      <c r="E20" s="2">
        <v>37768</v>
      </c>
      <c r="F20" s="2" t="s">
        <v>173</v>
      </c>
      <c r="G20" s="139" t="s">
        <v>193</v>
      </c>
      <c r="H20" s="116" t="s">
        <v>214</v>
      </c>
      <c r="I20" s="4">
        <v>20</v>
      </c>
      <c r="J20" s="140">
        <v>12</v>
      </c>
      <c r="K20" s="140">
        <v>24</v>
      </c>
      <c r="L20" s="140">
        <v>0</v>
      </c>
      <c r="M20" s="4">
        <v>21</v>
      </c>
      <c r="N20" s="140">
        <v>16</v>
      </c>
      <c r="O20" s="4">
        <v>20</v>
      </c>
      <c r="P20" s="140">
        <v>178</v>
      </c>
      <c r="Q20" s="141">
        <v>23</v>
      </c>
      <c r="R20" s="142">
        <f t="shared" si="0"/>
        <v>108</v>
      </c>
      <c r="S20" s="95">
        <v>10</v>
      </c>
    </row>
    <row r="21" spans="1:19" s="8" customFormat="1" ht="17.25" customHeight="1">
      <c r="A21" s="94">
        <v>7</v>
      </c>
      <c r="B21" s="145" t="s">
        <v>80</v>
      </c>
      <c r="C21" s="76"/>
      <c r="D21" s="73" t="s">
        <v>182</v>
      </c>
      <c r="E21" s="74">
        <v>36800</v>
      </c>
      <c r="F21" s="74" t="s">
        <v>174</v>
      </c>
      <c r="G21" s="124" t="s">
        <v>194</v>
      </c>
      <c r="H21" s="114" t="s">
        <v>231</v>
      </c>
      <c r="I21" s="73">
        <v>18</v>
      </c>
      <c r="J21" s="71">
        <v>1</v>
      </c>
      <c r="K21" s="71">
        <v>13</v>
      </c>
      <c r="L21" s="71">
        <v>15</v>
      </c>
      <c r="M21" s="73">
        <v>25</v>
      </c>
      <c r="N21" s="71">
        <v>53</v>
      </c>
      <c r="O21" s="73">
        <v>24</v>
      </c>
      <c r="P21" s="71">
        <v>258</v>
      </c>
      <c r="Q21" s="129">
        <v>35</v>
      </c>
      <c r="R21" s="133">
        <f t="shared" si="0"/>
        <v>115</v>
      </c>
      <c r="S21" s="137">
        <v>8</v>
      </c>
    </row>
    <row r="22" spans="1:19" s="8" customFormat="1" ht="17.25" customHeight="1">
      <c r="A22" s="96">
        <v>23</v>
      </c>
      <c r="B22" s="146" t="s">
        <v>48</v>
      </c>
      <c r="C22" s="9"/>
      <c r="D22" s="9" t="s">
        <v>182</v>
      </c>
      <c r="E22" s="1">
        <v>37257</v>
      </c>
      <c r="F22" s="9" t="s">
        <v>171</v>
      </c>
      <c r="G22" s="125" t="s">
        <v>194</v>
      </c>
      <c r="H22" s="117" t="s">
        <v>217</v>
      </c>
      <c r="I22" s="4">
        <v>26</v>
      </c>
      <c r="J22" s="3">
        <v>12</v>
      </c>
      <c r="K22" s="3">
        <v>26</v>
      </c>
      <c r="L22" s="3">
        <v>10</v>
      </c>
      <c r="M22" s="9">
        <v>20</v>
      </c>
      <c r="N22" s="3">
        <v>42</v>
      </c>
      <c r="O22" s="9">
        <v>12</v>
      </c>
      <c r="P22" s="3">
        <v>246</v>
      </c>
      <c r="Q22" s="130">
        <v>26</v>
      </c>
      <c r="R22" s="134">
        <f t="shared" si="0"/>
        <v>110</v>
      </c>
      <c r="S22" s="95">
        <v>9</v>
      </c>
    </row>
    <row r="23" spans="1:19" s="8" customFormat="1" ht="17.25" customHeight="1">
      <c r="A23" s="94">
        <v>45</v>
      </c>
      <c r="B23" s="145" t="s">
        <v>91</v>
      </c>
      <c r="C23" s="76"/>
      <c r="D23" s="73" t="s">
        <v>182</v>
      </c>
      <c r="E23" s="74">
        <v>37214</v>
      </c>
      <c r="F23" s="74" t="s">
        <v>175</v>
      </c>
      <c r="G23" s="124" t="s">
        <v>194</v>
      </c>
      <c r="H23" s="114" t="s">
        <v>228</v>
      </c>
      <c r="I23" s="73">
        <v>30</v>
      </c>
      <c r="J23" s="71">
        <v>6</v>
      </c>
      <c r="K23" s="71">
        <v>19</v>
      </c>
      <c r="L23" s="71">
        <v>10</v>
      </c>
      <c r="M23" s="73">
        <v>20</v>
      </c>
      <c r="N23" s="71">
        <v>34</v>
      </c>
      <c r="O23" s="73">
        <v>11</v>
      </c>
      <c r="P23" s="71">
        <v>243</v>
      </c>
      <c r="Q23" s="129">
        <v>23</v>
      </c>
      <c r="R23" s="133">
        <f t="shared" si="0"/>
        <v>103</v>
      </c>
      <c r="S23" s="137">
        <v>10</v>
      </c>
    </row>
    <row r="24" spans="1:19" s="8" customFormat="1" ht="17.25" customHeight="1">
      <c r="A24" s="94">
        <v>47</v>
      </c>
      <c r="B24" s="145" t="s">
        <v>93</v>
      </c>
      <c r="C24" s="76"/>
      <c r="D24" s="73" t="s">
        <v>182</v>
      </c>
      <c r="E24" s="74">
        <v>37006</v>
      </c>
      <c r="F24" s="74" t="s">
        <v>175</v>
      </c>
      <c r="G24" s="124" t="s">
        <v>194</v>
      </c>
      <c r="H24" s="115" t="s">
        <v>180</v>
      </c>
      <c r="I24" s="73"/>
      <c r="J24" s="71">
        <v>10</v>
      </c>
      <c r="K24" s="71">
        <v>23</v>
      </c>
      <c r="L24" s="71">
        <v>10</v>
      </c>
      <c r="M24" s="73">
        <v>20</v>
      </c>
      <c r="N24" s="71">
        <v>59</v>
      </c>
      <c r="O24" s="73">
        <v>40</v>
      </c>
      <c r="P24" s="71">
        <v>235</v>
      </c>
      <c r="Q24" s="129">
        <v>20</v>
      </c>
      <c r="R24" s="133">
        <f t="shared" si="0"/>
        <v>103</v>
      </c>
      <c r="S24" s="137">
        <v>11</v>
      </c>
    </row>
    <row r="25" spans="1:19" s="8" customFormat="1" ht="17.25" customHeight="1">
      <c r="A25" s="94">
        <v>43</v>
      </c>
      <c r="B25" s="145" t="s">
        <v>89</v>
      </c>
      <c r="C25" s="76"/>
      <c r="D25" s="73" t="s">
        <v>182</v>
      </c>
      <c r="E25" s="74">
        <v>37413</v>
      </c>
      <c r="F25" s="74" t="s">
        <v>175</v>
      </c>
      <c r="G25" s="124" t="s">
        <v>194</v>
      </c>
      <c r="H25" s="114" t="s">
        <v>219</v>
      </c>
      <c r="I25" s="73">
        <v>23</v>
      </c>
      <c r="J25" s="71">
        <v>16</v>
      </c>
      <c r="K25" s="71">
        <v>30</v>
      </c>
      <c r="L25" s="71">
        <v>9</v>
      </c>
      <c r="M25" s="73">
        <v>15</v>
      </c>
      <c r="N25" s="71">
        <v>50</v>
      </c>
      <c r="O25" s="73">
        <v>20</v>
      </c>
      <c r="P25" s="71">
        <v>214</v>
      </c>
      <c r="Q25" s="129">
        <v>13</v>
      </c>
      <c r="R25" s="133">
        <f t="shared" si="0"/>
        <v>101</v>
      </c>
      <c r="S25" s="137">
        <v>12</v>
      </c>
    </row>
    <row r="26" spans="1:19" s="8" customFormat="1" ht="17.25" customHeight="1">
      <c r="A26" s="94">
        <v>44</v>
      </c>
      <c r="B26" s="145" t="s">
        <v>90</v>
      </c>
      <c r="C26" s="76"/>
      <c r="D26" s="73" t="s">
        <v>182</v>
      </c>
      <c r="E26" s="74">
        <v>37305</v>
      </c>
      <c r="F26" s="74" t="s">
        <v>175</v>
      </c>
      <c r="G26" s="124" t="s">
        <v>194</v>
      </c>
      <c r="H26" s="114" t="s">
        <v>223</v>
      </c>
      <c r="I26" s="73">
        <v>16</v>
      </c>
      <c r="J26" s="71">
        <v>7</v>
      </c>
      <c r="K26" s="71">
        <v>20</v>
      </c>
      <c r="L26" s="71">
        <v>10</v>
      </c>
      <c r="M26" s="73">
        <v>20</v>
      </c>
      <c r="N26" s="71">
        <v>57</v>
      </c>
      <c r="O26" s="73">
        <v>27</v>
      </c>
      <c r="P26" s="71">
        <v>221</v>
      </c>
      <c r="Q26" s="129">
        <v>16</v>
      </c>
      <c r="R26" s="133">
        <f t="shared" si="0"/>
        <v>99</v>
      </c>
      <c r="S26" s="137">
        <v>13</v>
      </c>
    </row>
    <row r="27" spans="1:19" s="8" customFormat="1" ht="17.25" customHeight="1">
      <c r="A27" s="96">
        <v>20</v>
      </c>
      <c r="B27" s="148" t="s">
        <v>40</v>
      </c>
      <c r="C27" s="14"/>
      <c r="D27" s="9" t="s">
        <v>182</v>
      </c>
      <c r="E27" s="10">
        <v>37608</v>
      </c>
      <c r="F27" s="10" t="s">
        <v>171</v>
      </c>
      <c r="G27" s="125" t="s">
        <v>194</v>
      </c>
      <c r="H27" s="117" t="s">
        <v>218</v>
      </c>
      <c r="I27" s="4">
        <v>24</v>
      </c>
      <c r="J27" s="3">
        <v>3</v>
      </c>
      <c r="K27" s="3">
        <v>15</v>
      </c>
      <c r="L27" s="3">
        <v>11</v>
      </c>
      <c r="M27" s="9">
        <v>22</v>
      </c>
      <c r="N27" s="3">
        <v>53</v>
      </c>
      <c r="O27" s="9">
        <v>24</v>
      </c>
      <c r="P27" s="3">
        <v>200</v>
      </c>
      <c r="Q27" s="130">
        <v>11</v>
      </c>
      <c r="R27" s="134">
        <f t="shared" si="0"/>
        <v>96</v>
      </c>
      <c r="S27" s="95">
        <v>14</v>
      </c>
    </row>
    <row r="28" spans="1:19" s="8" customFormat="1" ht="17.25" customHeight="1">
      <c r="A28" s="94">
        <v>9</v>
      </c>
      <c r="B28" s="145" t="s">
        <v>82</v>
      </c>
      <c r="C28" s="76"/>
      <c r="D28" s="73" t="s">
        <v>182</v>
      </c>
      <c r="E28" s="74">
        <v>35825</v>
      </c>
      <c r="F28" s="74" t="s">
        <v>174</v>
      </c>
      <c r="G28" s="124" t="s">
        <v>194</v>
      </c>
      <c r="H28" s="114" t="s">
        <v>232</v>
      </c>
      <c r="I28" s="73">
        <v>17</v>
      </c>
      <c r="J28" s="71">
        <v>-5</v>
      </c>
      <c r="K28" s="71">
        <v>12</v>
      </c>
      <c r="L28" s="71">
        <v>15</v>
      </c>
      <c r="M28" s="73">
        <v>25</v>
      </c>
      <c r="N28" s="71">
        <v>49</v>
      </c>
      <c r="O28" s="73">
        <v>18</v>
      </c>
      <c r="P28" s="71">
        <v>243</v>
      </c>
      <c r="Q28" s="129">
        <v>23</v>
      </c>
      <c r="R28" s="133">
        <f t="shared" si="0"/>
        <v>95</v>
      </c>
      <c r="S28" s="137">
        <v>15</v>
      </c>
    </row>
    <row r="29" spans="1:19" s="8" customFormat="1" ht="17.25" customHeight="1">
      <c r="A29" s="96">
        <v>4</v>
      </c>
      <c r="B29" s="147" t="s">
        <v>77</v>
      </c>
      <c r="C29" s="14"/>
      <c r="D29" s="9" t="s">
        <v>182</v>
      </c>
      <c r="E29" s="2">
        <v>37441</v>
      </c>
      <c r="F29" s="10" t="s">
        <v>174</v>
      </c>
      <c r="G29" s="125" t="s">
        <v>194</v>
      </c>
      <c r="H29" s="117" t="s">
        <v>225</v>
      </c>
      <c r="I29" s="4">
        <v>13</v>
      </c>
      <c r="J29" s="3">
        <v>4</v>
      </c>
      <c r="K29" s="3">
        <v>16</v>
      </c>
      <c r="L29" s="3">
        <v>10</v>
      </c>
      <c r="M29" s="9">
        <v>20</v>
      </c>
      <c r="N29" s="3">
        <v>52</v>
      </c>
      <c r="O29" s="9">
        <v>22</v>
      </c>
      <c r="P29" s="3">
        <v>238</v>
      </c>
      <c r="Q29" s="130">
        <v>21</v>
      </c>
      <c r="R29" s="134">
        <f t="shared" si="0"/>
        <v>92</v>
      </c>
      <c r="S29" s="95">
        <v>16</v>
      </c>
    </row>
    <row r="30" spans="1:19" s="8" customFormat="1" ht="17.25" customHeight="1">
      <c r="A30" s="96">
        <v>46</v>
      </c>
      <c r="B30" s="147" t="s">
        <v>92</v>
      </c>
      <c r="C30" s="14"/>
      <c r="D30" s="9" t="s">
        <v>182</v>
      </c>
      <c r="E30" s="2">
        <v>37210</v>
      </c>
      <c r="F30" s="2" t="s">
        <v>175</v>
      </c>
      <c r="G30" s="125" t="s">
        <v>194</v>
      </c>
      <c r="H30" s="117" t="s">
        <v>234</v>
      </c>
      <c r="I30" s="4">
        <v>12</v>
      </c>
      <c r="J30" s="3">
        <v>5</v>
      </c>
      <c r="K30" s="3">
        <v>18</v>
      </c>
      <c r="L30" s="3">
        <v>17</v>
      </c>
      <c r="M30" s="9">
        <v>27</v>
      </c>
      <c r="N30" s="3">
        <v>48</v>
      </c>
      <c r="O30" s="9">
        <v>17</v>
      </c>
      <c r="P30" s="3">
        <v>231</v>
      </c>
      <c r="Q30" s="130">
        <v>18</v>
      </c>
      <c r="R30" s="134">
        <f t="shared" si="0"/>
        <v>92</v>
      </c>
      <c r="S30" s="95">
        <v>17</v>
      </c>
    </row>
    <row r="31" spans="1:19" s="8" customFormat="1" ht="17.25" customHeight="1">
      <c r="A31" s="96">
        <v>28</v>
      </c>
      <c r="B31" s="148" t="s">
        <v>68</v>
      </c>
      <c r="C31" s="13"/>
      <c r="D31" s="9" t="s">
        <v>181</v>
      </c>
      <c r="E31" s="10">
        <v>37861</v>
      </c>
      <c r="F31" s="2" t="s">
        <v>173</v>
      </c>
      <c r="G31" s="125" t="s">
        <v>193</v>
      </c>
      <c r="H31" s="7" t="s">
        <v>180</v>
      </c>
      <c r="I31" s="4"/>
      <c r="J31" s="3">
        <v>18</v>
      </c>
      <c r="K31" s="3">
        <v>30</v>
      </c>
      <c r="L31" s="3">
        <v>6</v>
      </c>
      <c r="M31" s="9">
        <v>24</v>
      </c>
      <c r="N31" s="3">
        <v>41</v>
      </c>
      <c r="O31" s="9">
        <v>25</v>
      </c>
      <c r="P31" s="3">
        <v>190</v>
      </c>
      <c r="Q31" s="130">
        <v>27</v>
      </c>
      <c r="R31" s="134">
        <f t="shared" si="0"/>
        <v>106</v>
      </c>
      <c r="S31" s="143">
        <v>11</v>
      </c>
    </row>
    <row r="32" spans="1:19" s="8" customFormat="1" ht="17.25" customHeight="1">
      <c r="A32" s="96">
        <v>2</v>
      </c>
      <c r="B32" s="147" t="s">
        <v>75</v>
      </c>
      <c r="C32" s="13"/>
      <c r="D32" s="9" t="s">
        <v>181</v>
      </c>
      <c r="E32" s="2">
        <v>37099</v>
      </c>
      <c r="F32" s="10" t="s">
        <v>174</v>
      </c>
      <c r="G32" s="125" t="s">
        <v>193</v>
      </c>
      <c r="H32" s="116" t="s">
        <v>213</v>
      </c>
      <c r="I32" s="4">
        <v>21</v>
      </c>
      <c r="J32" s="3" t="s">
        <v>180</v>
      </c>
      <c r="K32" s="3"/>
      <c r="L32" s="3" t="s">
        <v>180</v>
      </c>
      <c r="M32" s="9"/>
      <c r="N32" s="3" t="s">
        <v>180</v>
      </c>
      <c r="O32" s="9"/>
      <c r="P32" s="3" t="s">
        <v>180</v>
      </c>
      <c r="Q32" s="130"/>
      <c r="R32" s="134">
        <f t="shared" si="0"/>
        <v>21</v>
      </c>
      <c r="S32" s="95">
        <v>12</v>
      </c>
    </row>
    <row r="33" spans="1:19" s="8" customFormat="1" ht="17.25" customHeight="1">
      <c r="A33" s="96">
        <v>32</v>
      </c>
      <c r="B33" s="147" t="s">
        <v>65</v>
      </c>
      <c r="C33" s="13"/>
      <c r="D33" s="9" t="s">
        <v>181</v>
      </c>
      <c r="E33" s="2">
        <v>37716</v>
      </c>
      <c r="F33" s="2" t="s">
        <v>173</v>
      </c>
      <c r="G33" s="125" t="s">
        <v>193</v>
      </c>
      <c r="H33" s="7" t="s">
        <v>180</v>
      </c>
      <c r="I33" s="4"/>
      <c r="J33" s="3" t="s">
        <v>180</v>
      </c>
      <c r="K33" s="3"/>
      <c r="L33" s="15" t="s">
        <v>180</v>
      </c>
      <c r="M33" s="9"/>
      <c r="N33" s="3" t="s">
        <v>180</v>
      </c>
      <c r="O33" s="9"/>
      <c r="P33" s="3" t="s">
        <v>180</v>
      </c>
      <c r="Q33" s="130"/>
      <c r="R33" s="134">
        <f t="shared" si="0"/>
        <v>0</v>
      </c>
      <c r="S33" s="95"/>
    </row>
    <row r="34" spans="1:19" s="8" customFormat="1" ht="17.25" customHeight="1">
      <c r="A34" s="96">
        <v>1</v>
      </c>
      <c r="B34" s="148" t="s">
        <v>76</v>
      </c>
      <c r="C34" s="13"/>
      <c r="D34" s="9" t="s">
        <v>181</v>
      </c>
      <c r="E34" s="10">
        <v>37164</v>
      </c>
      <c r="F34" s="10" t="s">
        <v>174</v>
      </c>
      <c r="G34" s="125" t="s">
        <v>193</v>
      </c>
      <c r="H34" s="7" t="s">
        <v>180</v>
      </c>
      <c r="I34" s="4"/>
      <c r="J34" s="3" t="s">
        <v>180</v>
      </c>
      <c r="K34" s="3"/>
      <c r="L34" s="3" t="s">
        <v>180</v>
      </c>
      <c r="M34" s="9"/>
      <c r="N34" s="3" t="s">
        <v>180</v>
      </c>
      <c r="O34" s="9"/>
      <c r="P34" s="3" t="s">
        <v>180</v>
      </c>
      <c r="Q34" s="130"/>
      <c r="R34" s="134">
        <f t="shared" si="0"/>
        <v>0</v>
      </c>
      <c r="S34" s="95"/>
    </row>
    <row r="35" spans="1:19" s="8" customFormat="1" ht="17.25" customHeight="1">
      <c r="A35" s="96">
        <v>11</v>
      </c>
      <c r="B35" s="148" t="s">
        <v>32</v>
      </c>
      <c r="C35" s="13"/>
      <c r="D35" s="9" t="s">
        <v>181</v>
      </c>
      <c r="E35" s="10">
        <v>37985</v>
      </c>
      <c r="F35" s="10" t="s">
        <v>171</v>
      </c>
      <c r="G35" s="125" t="s">
        <v>193</v>
      </c>
      <c r="H35" s="7" t="s">
        <v>180</v>
      </c>
      <c r="I35" s="4"/>
      <c r="J35" s="3" t="s">
        <v>180</v>
      </c>
      <c r="K35" s="3"/>
      <c r="L35" s="3" t="s">
        <v>180</v>
      </c>
      <c r="M35" s="9"/>
      <c r="N35" s="3" t="s">
        <v>180</v>
      </c>
      <c r="O35" s="9"/>
      <c r="P35" s="3" t="s">
        <v>180</v>
      </c>
      <c r="Q35" s="130"/>
      <c r="R35" s="134">
        <f t="shared" si="0"/>
        <v>0</v>
      </c>
      <c r="S35" s="95"/>
    </row>
    <row r="36" spans="1:19" s="8" customFormat="1" ht="17.25" customHeight="1">
      <c r="A36" s="96">
        <v>13</v>
      </c>
      <c r="B36" s="147" t="s">
        <v>36</v>
      </c>
      <c r="C36" s="13"/>
      <c r="D36" s="9" t="s">
        <v>181</v>
      </c>
      <c r="E36" s="2">
        <v>37872</v>
      </c>
      <c r="F36" s="10" t="s">
        <v>171</v>
      </c>
      <c r="G36" s="125" t="s">
        <v>193</v>
      </c>
      <c r="H36" s="7" t="s">
        <v>180</v>
      </c>
      <c r="I36" s="4"/>
      <c r="J36" s="3" t="s">
        <v>180</v>
      </c>
      <c r="K36" s="3"/>
      <c r="L36" s="3" t="s">
        <v>180</v>
      </c>
      <c r="M36" s="9"/>
      <c r="N36" s="3" t="s">
        <v>180</v>
      </c>
      <c r="O36" s="9"/>
      <c r="P36" s="3" t="s">
        <v>180</v>
      </c>
      <c r="Q36" s="130"/>
      <c r="R36" s="134">
        <f t="shared" si="0"/>
        <v>0</v>
      </c>
      <c r="S36" s="95"/>
    </row>
    <row r="37" spans="1:19" s="8" customFormat="1" ht="17.25" customHeight="1">
      <c r="A37" s="96">
        <v>14</v>
      </c>
      <c r="B37" s="147" t="s">
        <v>34</v>
      </c>
      <c r="C37" s="13"/>
      <c r="D37" s="9" t="s">
        <v>181</v>
      </c>
      <c r="E37" s="2">
        <v>37533</v>
      </c>
      <c r="F37" s="10" t="s">
        <v>171</v>
      </c>
      <c r="G37" s="125" t="s">
        <v>193</v>
      </c>
      <c r="H37" s="7" t="s">
        <v>180</v>
      </c>
      <c r="I37" s="4"/>
      <c r="J37" s="3" t="s">
        <v>180</v>
      </c>
      <c r="K37" s="3"/>
      <c r="L37" s="3" t="s">
        <v>180</v>
      </c>
      <c r="M37" s="9"/>
      <c r="N37" s="3" t="s">
        <v>180</v>
      </c>
      <c r="O37" s="9"/>
      <c r="P37" s="3" t="s">
        <v>180</v>
      </c>
      <c r="Q37" s="130"/>
      <c r="R37" s="134">
        <f t="shared" si="0"/>
        <v>0</v>
      </c>
      <c r="S37" s="95"/>
    </row>
    <row r="38" spans="1:19" s="8" customFormat="1" ht="17.25" customHeight="1">
      <c r="A38" s="96">
        <v>16</v>
      </c>
      <c r="B38" s="148" t="s">
        <v>33</v>
      </c>
      <c r="C38" s="13"/>
      <c r="D38" s="9" t="s">
        <v>181</v>
      </c>
      <c r="E38" s="10">
        <v>37240</v>
      </c>
      <c r="F38" s="10" t="s">
        <v>171</v>
      </c>
      <c r="G38" s="125" t="s">
        <v>193</v>
      </c>
      <c r="H38" s="7" t="s">
        <v>180</v>
      </c>
      <c r="I38" s="4"/>
      <c r="J38" s="3" t="s">
        <v>180</v>
      </c>
      <c r="K38" s="3"/>
      <c r="L38" s="3" t="s">
        <v>180</v>
      </c>
      <c r="M38" s="9"/>
      <c r="N38" s="3" t="s">
        <v>180</v>
      </c>
      <c r="O38" s="9"/>
      <c r="P38" s="3" t="s">
        <v>180</v>
      </c>
      <c r="Q38" s="130"/>
      <c r="R38" s="134">
        <f t="shared" si="0"/>
        <v>0</v>
      </c>
      <c r="S38" s="95"/>
    </row>
    <row r="39" spans="1:19" s="8" customFormat="1" ht="17.25" customHeight="1">
      <c r="A39" s="96">
        <v>29</v>
      </c>
      <c r="B39" s="147" t="s">
        <v>69</v>
      </c>
      <c r="C39" s="13"/>
      <c r="D39" s="9" t="s">
        <v>181</v>
      </c>
      <c r="E39" s="2">
        <v>37840</v>
      </c>
      <c r="F39" s="2" t="s">
        <v>173</v>
      </c>
      <c r="G39" s="125" t="s">
        <v>193</v>
      </c>
      <c r="H39" s="7" t="s">
        <v>180</v>
      </c>
      <c r="I39" s="4"/>
      <c r="J39" s="3" t="s">
        <v>180</v>
      </c>
      <c r="K39" s="3"/>
      <c r="L39" s="3" t="s">
        <v>180</v>
      </c>
      <c r="M39" s="9"/>
      <c r="N39" s="3" t="s">
        <v>180</v>
      </c>
      <c r="O39" s="9"/>
      <c r="P39" s="3" t="s">
        <v>180</v>
      </c>
      <c r="Q39" s="130"/>
      <c r="R39" s="134">
        <f t="shared" si="0"/>
        <v>0</v>
      </c>
      <c r="S39" s="95"/>
    </row>
    <row r="40" spans="1:19" s="8" customFormat="1" ht="17.25" customHeight="1">
      <c r="A40" s="96">
        <v>19</v>
      </c>
      <c r="B40" s="146" t="s">
        <v>46</v>
      </c>
      <c r="C40" s="9"/>
      <c r="D40" s="9" t="s">
        <v>182</v>
      </c>
      <c r="E40" s="1">
        <v>37670</v>
      </c>
      <c r="F40" s="9" t="s">
        <v>171</v>
      </c>
      <c r="G40" s="125" t="s">
        <v>194</v>
      </c>
      <c r="H40" s="117" t="s">
        <v>229</v>
      </c>
      <c r="I40" s="4">
        <v>25</v>
      </c>
      <c r="J40" s="3">
        <v>9</v>
      </c>
      <c r="K40" s="3">
        <v>22</v>
      </c>
      <c r="L40" s="3">
        <v>6</v>
      </c>
      <c r="M40" s="9">
        <v>11</v>
      </c>
      <c r="N40" s="3">
        <v>46</v>
      </c>
      <c r="O40" s="9">
        <v>15</v>
      </c>
      <c r="P40" s="3">
        <v>228</v>
      </c>
      <c r="Q40" s="130">
        <v>17</v>
      </c>
      <c r="R40" s="134">
        <f aca="true" t="shared" si="1" ref="R40:R67">Q40+O40+M40+K40+I40</f>
        <v>90</v>
      </c>
      <c r="S40" s="95">
        <v>18</v>
      </c>
    </row>
    <row r="41" spans="1:19" s="8" customFormat="1" ht="17.25" customHeight="1">
      <c r="A41" s="96">
        <v>41</v>
      </c>
      <c r="B41" s="148" t="s">
        <v>87</v>
      </c>
      <c r="C41" s="14"/>
      <c r="D41" s="9" t="s">
        <v>182</v>
      </c>
      <c r="E41" s="10">
        <v>37579</v>
      </c>
      <c r="F41" s="2" t="s">
        <v>175</v>
      </c>
      <c r="G41" s="125" t="s">
        <v>194</v>
      </c>
      <c r="H41" s="117" t="s">
        <v>221</v>
      </c>
      <c r="I41" s="4">
        <v>20</v>
      </c>
      <c r="J41" s="3">
        <v>5</v>
      </c>
      <c r="K41" s="3">
        <v>18</v>
      </c>
      <c r="L41" s="3">
        <v>8</v>
      </c>
      <c r="M41" s="9">
        <v>13</v>
      </c>
      <c r="N41" s="3">
        <v>50</v>
      </c>
      <c r="O41" s="9">
        <v>20</v>
      </c>
      <c r="P41" s="3">
        <v>206</v>
      </c>
      <c r="Q41" s="130">
        <v>12</v>
      </c>
      <c r="R41" s="134">
        <f t="shared" si="1"/>
        <v>83</v>
      </c>
      <c r="S41" s="95">
        <v>19</v>
      </c>
    </row>
    <row r="42" spans="1:19" s="8" customFormat="1" ht="17.25" customHeight="1">
      <c r="A42" s="96">
        <v>40</v>
      </c>
      <c r="B42" s="147" t="s">
        <v>86</v>
      </c>
      <c r="C42" s="14"/>
      <c r="D42" s="9" t="s">
        <v>182</v>
      </c>
      <c r="E42" s="2">
        <v>37669</v>
      </c>
      <c r="F42" s="2" t="s">
        <v>175</v>
      </c>
      <c r="G42" s="125" t="s">
        <v>194</v>
      </c>
      <c r="H42" s="117" t="s">
        <v>220</v>
      </c>
      <c r="I42" s="4">
        <v>21</v>
      </c>
      <c r="J42" s="3">
        <v>-7</v>
      </c>
      <c r="K42" s="3">
        <v>11</v>
      </c>
      <c r="L42" s="3">
        <v>8</v>
      </c>
      <c r="M42" s="9">
        <v>13</v>
      </c>
      <c r="N42" s="3">
        <v>46</v>
      </c>
      <c r="O42" s="9">
        <v>15</v>
      </c>
      <c r="P42" s="3">
        <v>218</v>
      </c>
      <c r="Q42" s="130">
        <v>15</v>
      </c>
      <c r="R42" s="134">
        <f t="shared" si="1"/>
        <v>75</v>
      </c>
      <c r="S42" s="95">
        <v>20</v>
      </c>
    </row>
    <row r="43" spans="1:19" s="8" customFormat="1" ht="17.25" customHeight="1">
      <c r="A43" s="96">
        <v>5</v>
      </c>
      <c r="B43" s="147" t="s">
        <v>78</v>
      </c>
      <c r="C43" s="14"/>
      <c r="D43" s="9" t="s">
        <v>182</v>
      </c>
      <c r="E43" s="2">
        <v>37258</v>
      </c>
      <c r="F43" s="10" t="s">
        <v>174</v>
      </c>
      <c r="G43" s="125" t="s">
        <v>194</v>
      </c>
      <c r="H43" s="118" t="s">
        <v>224</v>
      </c>
      <c r="I43" s="4">
        <v>15</v>
      </c>
      <c r="J43" s="3" t="s">
        <v>180</v>
      </c>
      <c r="K43" s="3"/>
      <c r="L43" s="3" t="s">
        <v>180</v>
      </c>
      <c r="M43" s="9"/>
      <c r="N43" s="3" t="s">
        <v>180</v>
      </c>
      <c r="O43" s="9"/>
      <c r="P43" s="3" t="s">
        <v>180</v>
      </c>
      <c r="Q43" s="130"/>
      <c r="R43" s="134">
        <f t="shared" si="1"/>
        <v>15</v>
      </c>
      <c r="S43" s="95">
        <v>21</v>
      </c>
    </row>
    <row r="44" spans="1:19" s="8" customFormat="1" ht="17.25" customHeight="1">
      <c r="A44" s="96">
        <v>38</v>
      </c>
      <c r="B44" s="147" t="s">
        <v>84</v>
      </c>
      <c r="C44" s="14"/>
      <c r="D44" s="9" t="s">
        <v>182</v>
      </c>
      <c r="E44" s="2">
        <v>38044</v>
      </c>
      <c r="F44" s="2" t="s">
        <v>175</v>
      </c>
      <c r="G44" s="125" t="s">
        <v>194</v>
      </c>
      <c r="H44" s="117" t="s">
        <v>226</v>
      </c>
      <c r="I44" s="4">
        <v>11</v>
      </c>
      <c r="J44" s="3" t="s">
        <v>180</v>
      </c>
      <c r="K44" s="3"/>
      <c r="L44" s="3" t="s">
        <v>180</v>
      </c>
      <c r="M44" s="9"/>
      <c r="N44" s="3" t="s">
        <v>180</v>
      </c>
      <c r="O44" s="9"/>
      <c r="P44" s="3" t="s">
        <v>180</v>
      </c>
      <c r="Q44" s="130"/>
      <c r="R44" s="134">
        <f t="shared" si="1"/>
        <v>11</v>
      </c>
      <c r="S44" s="95">
        <v>22</v>
      </c>
    </row>
    <row r="45" spans="1:19" s="8" customFormat="1" ht="17.25" customHeight="1">
      <c r="A45" s="96">
        <v>6</v>
      </c>
      <c r="B45" s="148" t="s">
        <v>79</v>
      </c>
      <c r="C45" s="14"/>
      <c r="D45" s="9" t="s">
        <v>182</v>
      </c>
      <c r="E45" s="10">
        <v>36803</v>
      </c>
      <c r="F45" s="10" t="s">
        <v>174</v>
      </c>
      <c r="G45" s="125" t="s">
        <v>194</v>
      </c>
      <c r="H45" s="7" t="s">
        <v>180</v>
      </c>
      <c r="I45" s="4"/>
      <c r="J45" s="3" t="s">
        <v>180</v>
      </c>
      <c r="K45" s="3"/>
      <c r="L45" s="3" t="s">
        <v>180</v>
      </c>
      <c r="M45" s="9"/>
      <c r="N45" s="3" t="s">
        <v>180</v>
      </c>
      <c r="O45" s="9"/>
      <c r="P45" s="3" t="s">
        <v>180</v>
      </c>
      <c r="Q45" s="130"/>
      <c r="R45" s="134">
        <f t="shared" si="1"/>
        <v>0</v>
      </c>
      <c r="S45" s="95"/>
    </row>
    <row r="46" spans="1:19" s="8" customFormat="1" ht="17.25" customHeight="1">
      <c r="A46" s="96">
        <v>25</v>
      </c>
      <c r="B46" s="148" t="s">
        <v>43</v>
      </c>
      <c r="C46" s="14"/>
      <c r="D46" s="9" t="s">
        <v>182</v>
      </c>
      <c r="E46" s="10">
        <v>36930</v>
      </c>
      <c r="F46" s="10" t="s">
        <v>171</v>
      </c>
      <c r="G46" s="125" t="s">
        <v>194</v>
      </c>
      <c r="H46" s="7" t="s">
        <v>180</v>
      </c>
      <c r="I46" s="4"/>
      <c r="J46" s="3" t="s">
        <v>180</v>
      </c>
      <c r="K46" s="3"/>
      <c r="L46" s="3" t="s">
        <v>180</v>
      </c>
      <c r="M46" s="9"/>
      <c r="N46" s="3" t="s">
        <v>180</v>
      </c>
      <c r="O46" s="9"/>
      <c r="P46" s="3" t="s">
        <v>180</v>
      </c>
      <c r="Q46" s="130"/>
      <c r="R46" s="134">
        <f t="shared" si="1"/>
        <v>0</v>
      </c>
      <c r="S46" s="95"/>
    </row>
    <row r="47" spans="1:19" s="8" customFormat="1" ht="17.25" customHeight="1">
      <c r="A47" s="96">
        <v>26</v>
      </c>
      <c r="B47" s="147" t="s">
        <v>44</v>
      </c>
      <c r="C47" s="14"/>
      <c r="D47" s="9" t="s">
        <v>182</v>
      </c>
      <c r="E47" s="2">
        <v>36761</v>
      </c>
      <c r="F47" s="10" t="s">
        <v>171</v>
      </c>
      <c r="G47" s="125" t="s">
        <v>194</v>
      </c>
      <c r="H47" s="7" t="s">
        <v>180</v>
      </c>
      <c r="I47" s="4"/>
      <c r="J47" s="3" t="s">
        <v>180</v>
      </c>
      <c r="K47" s="3"/>
      <c r="L47" s="3" t="s">
        <v>180</v>
      </c>
      <c r="M47" s="9"/>
      <c r="N47" s="3" t="s">
        <v>180</v>
      </c>
      <c r="O47" s="9"/>
      <c r="P47" s="3" t="s">
        <v>180</v>
      </c>
      <c r="Q47" s="130"/>
      <c r="R47" s="134">
        <f t="shared" si="1"/>
        <v>0</v>
      </c>
      <c r="S47" s="95"/>
    </row>
    <row r="48" spans="1:19" s="8" customFormat="1" ht="17.25" customHeight="1">
      <c r="A48" s="96">
        <v>27</v>
      </c>
      <c r="B48" s="147" t="s">
        <v>45</v>
      </c>
      <c r="C48" s="14"/>
      <c r="D48" s="9" t="s">
        <v>182</v>
      </c>
      <c r="E48" s="2">
        <v>36152</v>
      </c>
      <c r="F48" s="10" t="s">
        <v>171</v>
      </c>
      <c r="G48" s="125" t="s">
        <v>194</v>
      </c>
      <c r="H48" s="7" t="s">
        <v>180</v>
      </c>
      <c r="I48" s="4"/>
      <c r="J48" s="3" t="s">
        <v>180</v>
      </c>
      <c r="K48" s="3"/>
      <c r="L48" s="3" t="s">
        <v>180</v>
      </c>
      <c r="M48" s="9"/>
      <c r="N48" s="3" t="s">
        <v>180</v>
      </c>
      <c r="O48" s="9"/>
      <c r="P48" s="3" t="s">
        <v>180</v>
      </c>
      <c r="Q48" s="130"/>
      <c r="R48" s="134">
        <f t="shared" si="1"/>
        <v>0</v>
      </c>
      <c r="S48" s="95"/>
    </row>
    <row r="49" spans="1:19" s="8" customFormat="1" ht="17.25" customHeight="1">
      <c r="A49" s="96">
        <v>37</v>
      </c>
      <c r="B49" s="148" t="s">
        <v>73</v>
      </c>
      <c r="C49" s="14"/>
      <c r="D49" s="9" t="s">
        <v>182</v>
      </c>
      <c r="E49" s="10">
        <v>36722</v>
      </c>
      <c r="F49" s="10" t="s">
        <v>173</v>
      </c>
      <c r="G49" s="125" t="s">
        <v>194</v>
      </c>
      <c r="H49" s="7" t="s">
        <v>180</v>
      </c>
      <c r="I49" s="4"/>
      <c r="J49" s="3" t="s">
        <v>180</v>
      </c>
      <c r="K49" s="3"/>
      <c r="L49" s="3" t="s">
        <v>180</v>
      </c>
      <c r="M49" s="9"/>
      <c r="N49" s="3" t="s">
        <v>180</v>
      </c>
      <c r="O49" s="9"/>
      <c r="P49" s="3" t="s">
        <v>180</v>
      </c>
      <c r="Q49" s="130"/>
      <c r="R49" s="134">
        <f t="shared" si="1"/>
        <v>0</v>
      </c>
      <c r="S49" s="95"/>
    </row>
    <row r="50" spans="1:19" s="8" customFormat="1" ht="17.25" customHeight="1">
      <c r="A50" s="96">
        <v>42</v>
      </c>
      <c r="B50" s="148" t="s">
        <v>88</v>
      </c>
      <c r="C50" s="14"/>
      <c r="D50" s="9" t="s">
        <v>182</v>
      </c>
      <c r="E50" s="10">
        <v>37482</v>
      </c>
      <c r="F50" s="2" t="s">
        <v>175</v>
      </c>
      <c r="G50" s="125" t="s">
        <v>194</v>
      </c>
      <c r="H50" s="7" t="s">
        <v>180</v>
      </c>
      <c r="I50" s="4"/>
      <c r="J50" s="3" t="s">
        <v>180</v>
      </c>
      <c r="K50" s="3"/>
      <c r="L50" s="3" t="s">
        <v>180</v>
      </c>
      <c r="M50" s="9"/>
      <c r="N50" s="3" t="s">
        <v>180</v>
      </c>
      <c r="O50" s="9"/>
      <c r="P50" s="3" t="s">
        <v>180</v>
      </c>
      <c r="Q50" s="130"/>
      <c r="R50" s="134">
        <f t="shared" si="1"/>
        <v>0</v>
      </c>
      <c r="S50" s="95"/>
    </row>
    <row r="51" spans="1:19" s="8" customFormat="1" ht="17.25" customHeight="1">
      <c r="A51" s="94">
        <v>49</v>
      </c>
      <c r="B51" s="145" t="s">
        <v>103</v>
      </c>
      <c r="C51" s="76" t="s">
        <v>155</v>
      </c>
      <c r="D51" s="73" t="s">
        <v>181</v>
      </c>
      <c r="E51" s="74">
        <v>34302</v>
      </c>
      <c r="F51" s="74" t="s">
        <v>177</v>
      </c>
      <c r="G51" s="124" t="s">
        <v>203</v>
      </c>
      <c r="H51" s="114" t="s">
        <v>251</v>
      </c>
      <c r="I51" s="73">
        <v>40</v>
      </c>
      <c r="J51" s="71">
        <v>9</v>
      </c>
      <c r="K51" s="71">
        <v>27</v>
      </c>
      <c r="L51" s="71">
        <v>46</v>
      </c>
      <c r="M51" s="73">
        <v>40</v>
      </c>
      <c r="N51" s="71">
        <v>51</v>
      </c>
      <c r="O51" s="73">
        <v>40</v>
      </c>
      <c r="P51" s="71">
        <v>202</v>
      </c>
      <c r="Q51" s="129">
        <v>40</v>
      </c>
      <c r="R51" s="133">
        <f t="shared" si="1"/>
        <v>187</v>
      </c>
      <c r="S51" s="137">
        <v>1</v>
      </c>
    </row>
    <row r="52" spans="1:19" s="8" customFormat="1" ht="17.25" customHeight="1">
      <c r="A52" s="94">
        <v>76</v>
      </c>
      <c r="B52" s="145" t="s">
        <v>23</v>
      </c>
      <c r="C52" s="75"/>
      <c r="D52" s="73" t="s">
        <v>181</v>
      </c>
      <c r="E52" s="74">
        <v>34534</v>
      </c>
      <c r="F52" s="74" t="s">
        <v>170</v>
      </c>
      <c r="G52" s="124" t="s">
        <v>203</v>
      </c>
      <c r="H52" s="119" t="s">
        <v>241</v>
      </c>
      <c r="I52" s="73">
        <v>30</v>
      </c>
      <c r="J52" s="71">
        <v>10</v>
      </c>
      <c r="K52" s="71">
        <v>35</v>
      </c>
      <c r="L52" s="71">
        <v>10</v>
      </c>
      <c r="M52" s="73">
        <v>35</v>
      </c>
      <c r="N52" s="71">
        <v>21</v>
      </c>
      <c r="O52" s="73">
        <v>27</v>
      </c>
      <c r="P52" s="71">
        <v>192</v>
      </c>
      <c r="Q52" s="129">
        <v>35</v>
      </c>
      <c r="R52" s="133">
        <f t="shared" si="1"/>
        <v>162</v>
      </c>
      <c r="S52" s="137">
        <v>2</v>
      </c>
    </row>
    <row r="53" spans="1:19" s="8" customFormat="1" ht="17.25" customHeight="1">
      <c r="A53" s="94">
        <v>88</v>
      </c>
      <c r="B53" s="145" t="s">
        <v>52</v>
      </c>
      <c r="C53" s="75" t="s">
        <v>136</v>
      </c>
      <c r="D53" s="73" t="s">
        <v>181</v>
      </c>
      <c r="E53" s="74">
        <v>28635</v>
      </c>
      <c r="F53" s="74" t="s">
        <v>172</v>
      </c>
      <c r="G53" s="124" t="s">
        <v>200</v>
      </c>
      <c r="H53" s="119" t="s">
        <v>255</v>
      </c>
      <c r="I53" s="73">
        <v>40</v>
      </c>
      <c r="J53" s="71">
        <v>14</v>
      </c>
      <c r="K53" s="71">
        <v>24</v>
      </c>
      <c r="L53" s="71">
        <v>27</v>
      </c>
      <c r="M53" s="73">
        <v>40</v>
      </c>
      <c r="N53" s="71">
        <v>57</v>
      </c>
      <c r="O53" s="73">
        <v>40</v>
      </c>
      <c r="P53" s="71">
        <v>191</v>
      </c>
      <c r="Q53" s="129">
        <v>40</v>
      </c>
      <c r="R53" s="133">
        <f t="shared" si="1"/>
        <v>184</v>
      </c>
      <c r="S53" s="137">
        <v>1</v>
      </c>
    </row>
    <row r="54" spans="1:19" s="8" customFormat="1" ht="17.25" customHeight="1">
      <c r="A54" s="94">
        <v>82</v>
      </c>
      <c r="B54" s="145" t="s">
        <v>29</v>
      </c>
      <c r="C54" s="75"/>
      <c r="D54" s="73" t="s">
        <v>181</v>
      </c>
      <c r="E54" s="74">
        <v>24295</v>
      </c>
      <c r="F54" s="74" t="s">
        <v>170</v>
      </c>
      <c r="G54" s="124" t="s">
        <v>197</v>
      </c>
      <c r="H54" s="119" t="s">
        <v>261</v>
      </c>
      <c r="I54" s="73">
        <v>40</v>
      </c>
      <c r="J54" s="71">
        <v>7</v>
      </c>
      <c r="K54" s="71">
        <v>30</v>
      </c>
      <c r="L54" s="71">
        <v>4</v>
      </c>
      <c r="M54" s="73">
        <v>35</v>
      </c>
      <c r="N54" s="71">
        <v>33</v>
      </c>
      <c r="O54" s="73">
        <v>35</v>
      </c>
      <c r="P54" s="71">
        <v>167</v>
      </c>
      <c r="Q54" s="129">
        <v>35</v>
      </c>
      <c r="R54" s="133">
        <f t="shared" si="1"/>
        <v>175</v>
      </c>
      <c r="S54" s="137">
        <v>1</v>
      </c>
    </row>
    <row r="55" spans="1:19" s="8" customFormat="1" ht="17.25" customHeight="1">
      <c r="A55" s="94">
        <v>52</v>
      </c>
      <c r="B55" s="145" t="s">
        <v>106</v>
      </c>
      <c r="C55" s="75" t="s">
        <v>157</v>
      </c>
      <c r="D55" s="73" t="s">
        <v>181</v>
      </c>
      <c r="E55" s="74">
        <v>19947</v>
      </c>
      <c r="F55" s="74" t="s">
        <v>177</v>
      </c>
      <c r="G55" s="124" t="s">
        <v>195</v>
      </c>
      <c r="H55" s="119" t="s">
        <v>272</v>
      </c>
      <c r="I55" s="73">
        <v>40</v>
      </c>
      <c r="J55" s="71">
        <v>13</v>
      </c>
      <c r="K55" s="71">
        <v>40</v>
      </c>
      <c r="L55" s="71">
        <v>11</v>
      </c>
      <c r="M55" s="73">
        <v>40</v>
      </c>
      <c r="N55" s="71">
        <v>36</v>
      </c>
      <c r="O55" s="73">
        <v>40</v>
      </c>
      <c r="P55" s="71">
        <v>141</v>
      </c>
      <c r="Q55" s="129">
        <v>40</v>
      </c>
      <c r="R55" s="133">
        <f t="shared" si="1"/>
        <v>200</v>
      </c>
      <c r="S55" s="137">
        <v>1</v>
      </c>
    </row>
    <row r="56" spans="1:19" s="8" customFormat="1" ht="17.25" customHeight="1">
      <c r="A56" s="94">
        <v>66</v>
      </c>
      <c r="B56" s="145" t="s">
        <v>100</v>
      </c>
      <c r="C56" s="76" t="s">
        <v>153</v>
      </c>
      <c r="D56" s="73" t="s">
        <v>182</v>
      </c>
      <c r="E56" s="74">
        <v>30768</v>
      </c>
      <c r="F56" s="74" t="s">
        <v>176</v>
      </c>
      <c r="G56" s="124" t="s">
        <v>202</v>
      </c>
      <c r="H56" s="114" t="s">
        <v>279</v>
      </c>
      <c r="I56" s="73">
        <v>40</v>
      </c>
      <c r="J56" s="71">
        <v>20</v>
      </c>
      <c r="K56" s="71">
        <v>35</v>
      </c>
      <c r="L56" s="71">
        <v>18</v>
      </c>
      <c r="M56" s="73">
        <v>35</v>
      </c>
      <c r="N56" s="71">
        <v>52</v>
      </c>
      <c r="O56" s="73">
        <v>26</v>
      </c>
      <c r="P56" s="71">
        <v>232</v>
      </c>
      <c r="Q56" s="129">
        <v>25</v>
      </c>
      <c r="R56" s="133">
        <f t="shared" si="1"/>
        <v>161</v>
      </c>
      <c r="S56" s="137">
        <v>1</v>
      </c>
    </row>
    <row r="57" spans="1:19" s="8" customFormat="1" ht="17.25" customHeight="1">
      <c r="A57" s="94">
        <v>54</v>
      </c>
      <c r="B57" s="145" t="s">
        <v>108</v>
      </c>
      <c r="C57" s="76"/>
      <c r="D57" s="73" t="s">
        <v>182</v>
      </c>
      <c r="E57" s="74">
        <v>29533</v>
      </c>
      <c r="F57" s="74" t="s">
        <v>177</v>
      </c>
      <c r="G57" s="124" t="s">
        <v>202</v>
      </c>
      <c r="H57" s="115" t="s">
        <v>180</v>
      </c>
      <c r="I57" s="73"/>
      <c r="J57" s="71">
        <v>23</v>
      </c>
      <c r="K57" s="71">
        <v>40</v>
      </c>
      <c r="L57" s="71">
        <v>23</v>
      </c>
      <c r="M57" s="73">
        <v>40</v>
      </c>
      <c r="N57" s="71">
        <v>59</v>
      </c>
      <c r="O57" s="73">
        <v>40</v>
      </c>
      <c r="P57" s="71">
        <v>251</v>
      </c>
      <c r="Q57" s="129">
        <v>40</v>
      </c>
      <c r="R57" s="133">
        <f t="shared" si="1"/>
        <v>160</v>
      </c>
      <c r="S57" s="137">
        <v>2</v>
      </c>
    </row>
    <row r="58" spans="1:19" s="8" customFormat="1" ht="17.25" customHeight="1">
      <c r="A58" s="94">
        <v>120</v>
      </c>
      <c r="B58" s="145" t="s">
        <v>15</v>
      </c>
      <c r="C58" s="75" t="s">
        <v>330</v>
      </c>
      <c r="D58" s="73" t="s">
        <v>181</v>
      </c>
      <c r="E58" s="74">
        <v>29610</v>
      </c>
      <c r="F58" s="74" t="s">
        <v>168</v>
      </c>
      <c r="G58" s="124" t="s">
        <v>201</v>
      </c>
      <c r="H58" s="119" t="s">
        <v>253</v>
      </c>
      <c r="I58" s="73">
        <v>35</v>
      </c>
      <c r="J58" s="71">
        <v>12</v>
      </c>
      <c r="K58" s="71">
        <v>18</v>
      </c>
      <c r="L58" s="71">
        <v>15</v>
      </c>
      <c r="M58" s="73">
        <v>26</v>
      </c>
      <c r="N58" s="71">
        <v>46</v>
      </c>
      <c r="O58" s="73">
        <v>30</v>
      </c>
      <c r="P58" s="71">
        <v>189</v>
      </c>
      <c r="Q58" s="129">
        <v>30</v>
      </c>
      <c r="R58" s="133">
        <f t="shared" si="1"/>
        <v>139</v>
      </c>
      <c r="S58" s="137">
        <v>1</v>
      </c>
    </row>
    <row r="59" spans="1:19" s="8" customFormat="1" ht="17.25" customHeight="1">
      <c r="A59" s="94">
        <v>55</v>
      </c>
      <c r="B59" s="145" t="s">
        <v>119</v>
      </c>
      <c r="C59" s="75" t="s">
        <v>163</v>
      </c>
      <c r="D59" s="73" t="s">
        <v>181</v>
      </c>
      <c r="E59" s="74">
        <v>30984</v>
      </c>
      <c r="F59" s="74" t="s">
        <v>179</v>
      </c>
      <c r="G59" s="124" t="s">
        <v>201</v>
      </c>
      <c r="H59" s="119" t="s">
        <v>254</v>
      </c>
      <c r="I59" s="73">
        <v>30</v>
      </c>
      <c r="J59" s="71">
        <v>15</v>
      </c>
      <c r="K59" s="71">
        <v>22</v>
      </c>
      <c r="L59" s="71">
        <v>0</v>
      </c>
      <c r="M59" s="73">
        <v>19</v>
      </c>
      <c r="N59" s="71">
        <v>57</v>
      </c>
      <c r="O59" s="73">
        <v>40</v>
      </c>
      <c r="P59" s="71">
        <v>185</v>
      </c>
      <c r="Q59" s="129">
        <v>27</v>
      </c>
      <c r="R59" s="133">
        <f t="shared" si="1"/>
        <v>138</v>
      </c>
      <c r="S59" s="137">
        <v>2</v>
      </c>
    </row>
    <row r="60" spans="1:19" s="8" customFormat="1" ht="17.25" customHeight="1">
      <c r="A60" s="94">
        <v>71</v>
      </c>
      <c r="B60" s="145" t="s">
        <v>326</v>
      </c>
      <c r="C60" s="76"/>
      <c r="D60" s="73" t="s">
        <v>182</v>
      </c>
      <c r="E60" s="74">
        <v>30537</v>
      </c>
      <c r="F60" s="74" t="s">
        <v>169</v>
      </c>
      <c r="G60" s="124" t="s">
        <v>202</v>
      </c>
      <c r="H60" s="114" t="s">
        <v>275</v>
      </c>
      <c r="I60" s="73">
        <v>35</v>
      </c>
      <c r="J60" s="71">
        <v>7</v>
      </c>
      <c r="K60" s="71">
        <v>21</v>
      </c>
      <c r="L60" s="71">
        <v>18</v>
      </c>
      <c r="M60" s="73">
        <v>35</v>
      </c>
      <c r="N60" s="71">
        <v>50</v>
      </c>
      <c r="O60" s="73">
        <v>25</v>
      </c>
      <c r="P60" s="71">
        <v>250</v>
      </c>
      <c r="Q60" s="129">
        <v>35</v>
      </c>
      <c r="R60" s="133">
        <f t="shared" si="1"/>
        <v>151</v>
      </c>
      <c r="S60" s="137">
        <v>3</v>
      </c>
    </row>
    <row r="61" spans="1:19" s="8" customFormat="1" ht="17.25" customHeight="1">
      <c r="A61" s="94">
        <v>58</v>
      </c>
      <c r="B61" s="145" t="s">
        <v>121</v>
      </c>
      <c r="C61" s="76" t="s">
        <v>165</v>
      </c>
      <c r="D61" s="73" t="s">
        <v>182</v>
      </c>
      <c r="E61" s="74">
        <v>28338</v>
      </c>
      <c r="F61" s="74" t="s">
        <v>179</v>
      </c>
      <c r="G61" s="124" t="s">
        <v>199</v>
      </c>
      <c r="H61" s="114" t="s">
        <v>280</v>
      </c>
      <c r="I61" s="73">
        <v>40</v>
      </c>
      <c r="J61" s="71">
        <v>24</v>
      </c>
      <c r="K61" s="71">
        <v>40</v>
      </c>
      <c r="L61" s="71">
        <v>19</v>
      </c>
      <c r="M61" s="73">
        <v>40</v>
      </c>
      <c r="N61" s="71">
        <v>46</v>
      </c>
      <c r="O61" s="73">
        <v>35</v>
      </c>
      <c r="P61" s="71">
        <v>239</v>
      </c>
      <c r="Q61" s="129">
        <v>35</v>
      </c>
      <c r="R61" s="133">
        <f t="shared" si="1"/>
        <v>190</v>
      </c>
      <c r="S61" s="137">
        <v>1</v>
      </c>
    </row>
    <row r="62" spans="1:19" s="8" customFormat="1" ht="17.25" customHeight="1">
      <c r="A62" s="94">
        <v>67</v>
      </c>
      <c r="B62" s="145" t="s">
        <v>101</v>
      </c>
      <c r="C62" s="76" t="s">
        <v>154</v>
      </c>
      <c r="D62" s="73" t="s">
        <v>182</v>
      </c>
      <c r="E62" s="74">
        <v>25601</v>
      </c>
      <c r="F62" s="74" t="s">
        <v>176</v>
      </c>
      <c r="G62" s="124" t="s">
        <v>199</v>
      </c>
      <c r="H62" s="114" t="s">
        <v>286</v>
      </c>
      <c r="I62" s="73">
        <v>30</v>
      </c>
      <c r="J62" s="71">
        <v>3</v>
      </c>
      <c r="K62" s="71">
        <v>30</v>
      </c>
      <c r="L62" s="71">
        <v>17</v>
      </c>
      <c r="M62" s="73">
        <v>35</v>
      </c>
      <c r="N62" s="71">
        <v>53</v>
      </c>
      <c r="O62" s="73">
        <v>40</v>
      </c>
      <c r="P62" s="71">
        <v>231</v>
      </c>
      <c r="Q62" s="129">
        <v>30</v>
      </c>
      <c r="R62" s="133">
        <f t="shared" si="1"/>
        <v>165</v>
      </c>
      <c r="S62" s="137">
        <v>2</v>
      </c>
    </row>
    <row r="63" spans="1:19" s="8" customFormat="1" ht="17.25" customHeight="1">
      <c r="A63" s="94">
        <v>75</v>
      </c>
      <c r="B63" s="145" t="s">
        <v>22</v>
      </c>
      <c r="C63" s="75"/>
      <c r="D63" s="73" t="s">
        <v>181</v>
      </c>
      <c r="E63" s="74">
        <v>34534</v>
      </c>
      <c r="F63" s="74" t="s">
        <v>170</v>
      </c>
      <c r="G63" s="124" t="s">
        <v>203</v>
      </c>
      <c r="H63" s="119" t="s">
        <v>242</v>
      </c>
      <c r="I63" s="73">
        <v>27</v>
      </c>
      <c r="J63" s="71">
        <v>14</v>
      </c>
      <c r="K63" s="71">
        <v>40</v>
      </c>
      <c r="L63" s="71">
        <v>0</v>
      </c>
      <c r="M63" s="73">
        <v>27</v>
      </c>
      <c r="N63" s="71">
        <v>35</v>
      </c>
      <c r="O63" s="73">
        <v>30</v>
      </c>
      <c r="P63" s="71">
        <v>190</v>
      </c>
      <c r="Q63" s="129">
        <v>30</v>
      </c>
      <c r="R63" s="133">
        <f t="shared" si="1"/>
        <v>154</v>
      </c>
      <c r="S63" s="137">
        <v>3</v>
      </c>
    </row>
    <row r="64" spans="1:19" s="8" customFormat="1" ht="17.25" customHeight="1">
      <c r="A64" s="94">
        <v>101</v>
      </c>
      <c r="B64" s="145" t="s">
        <v>110</v>
      </c>
      <c r="C64" s="75" t="s">
        <v>159</v>
      </c>
      <c r="D64" s="73" t="s">
        <v>181</v>
      </c>
      <c r="E64" s="74">
        <v>30308</v>
      </c>
      <c r="F64" s="74" t="s">
        <v>178</v>
      </c>
      <c r="G64" s="124" t="s">
        <v>201</v>
      </c>
      <c r="H64" s="119" t="s">
        <v>252</v>
      </c>
      <c r="I64" s="73">
        <v>40</v>
      </c>
      <c r="J64" s="71">
        <v>14</v>
      </c>
      <c r="K64" s="71">
        <v>21</v>
      </c>
      <c r="L64" s="71">
        <v>9</v>
      </c>
      <c r="M64" s="73">
        <v>22</v>
      </c>
      <c r="N64" s="71">
        <v>46</v>
      </c>
      <c r="O64" s="73">
        <v>30</v>
      </c>
      <c r="P64" s="71">
        <v>180</v>
      </c>
      <c r="Q64" s="129">
        <v>24</v>
      </c>
      <c r="R64" s="133">
        <f t="shared" si="1"/>
        <v>137</v>
      </c>
      <c r="S64" s="137">
        <v>3</v>
      </c>
    </row>
    <row r="65" spans="1:19" s="8" customFormat="1" ht="17.25" customHeight="1">
      <c r="A65" s="94">
        <v>62</v>
      </c>
      <c r="B65" s="145" t="s">
        <v>96</v>
      </c>
      <c r="C65" s="76" t="s">
        <v>149</v>
      </c>
      <c r="D65" s="73" t="s">
        <v>182</v>
      </c>
      <c r="E65" s="74">
        <v>36231</v>
      </c>
      <c r="F65" s="74" t="s">
        <v>176</v>
      </c>
      <c r="G65" s="124" t="s">
        <v>204</v>
      </c>
      <c r="H65" s="114" t="s">
        <v>274</v>
      </c>
      <c r="I65" s="73">
        <v>35</v>
      </c>
      <c r="J65" s="71">
        <v>14</v>
      </c>
      <c r="K65" s="71">
        <v>40</v>
      </c>
      <c r="L65" s="71">
        <v>24</v>
      </c>
      <c r="M65" s="73">
        <v>40</v>
      </c>
      <c r="N65" s="71">
        <v>56</v>
      </c>
      <c r="O65" s="73">
        <v>40</v>
      </c>
      <c r="P65" s="71">
        <v>247</v>
      </c>
      <c r="Q65" s="129">
        <v>40</v>
      </c>
      <c r="R65" s="133">
        <f t="shared" si="1"/>
        <v>195</v>
      </c>
      <c r="S65" s="137">
        <v>1</v>
      </c>
    </row>
    <row r="66" spans="1:19" s="8" customFormat="1" ht="17.25" customHeight="1">
      <c r="A66" s="94">
        <v>93</v>
      </c>
      <c r="B66" s="145" t="s">
        <v>56</v>
      </c>
      <c r="C66" s="76" t="s">
        <v>140</v>
      </c>
      <c r="D66" s="73" t="s">
        <v>182</v>
      </c>
      <c r="E66" s="74">
        <v>33430</v>
      </c>
      <c r="F66" s="74" t="s">
        <v>172</v>
      </c>
      <c r="G66" s="124" t="s">
        <v>204</v>
      </c>
      <c r="H66" s="114" t="s">
        <v>273</v>
      </c>
      <c r="I66" s="73">
        <v>40</v>
      </c>
      <c r="J66" s="71">
        <v>9</v>
      </c>
      <c r="K66" s="71">
        <v>30</v>
      </c>
      <c r="L66" s="71">
        <v>15</v>
      </c>
      <c r="M66" s="73">
        <v>35</v>
      </c>
      <c r="N66" s="71">
        <v>41</v>
      </c>
      <c r="O66" s="73">
        <v>30</v>
      </c>
      <c r="P66" s="71">
        <v>230</v>
      </c>
      <c r="Q66" s="129">
        <v>30</v>
      </c>
      <c r="R66" s="133">
        <f t="shared" si="1"/>
        <v>165</v>
      </c>
      <c r="S66" s="137">
        <v>2</v>
      </c>
    </row>
    <row r="67" spans="1:19" s="8" customFormat="1" ht="17.25" customHeight="1">
      <c r="A67" s="94">
        <v>53</v>
      </c>
      <c r="B67" s="145" t="s">
        <v>107</v>
      </c>
      <c r="C67" s="76" t="s">
        <v>158</v>
      </c>
      <c r="D67" s="73" t="s">
        <v>182</v>
      </c>
      <c r="E67" s="74">
        <v>32355</v>
      </c>
      <c r="F67" s="74" t="s">
        <v>177</v>
      </c>
      <c r="G67" s="124" t="s">
        <v>202</v>
      </c>
      <c r="H67" s="114" t="s">
        <v>278</v>
      </c>
      <c r="I67" s="73">
        <v>30</v>
      </c>
      <c r="J67" s="71">
        <v>13</v>
      </c>
      <c r="K67" s="71">
        <v>26</v>
      </c>
      <c r="L67" s="71">
        <v>17</v>
      </c>
      <c r="M67" s="73">
        <v>27</v>
      </c>
      <c r="N67" s="71">
        <v>53</v>
      </c>
      <c r="O67" s="73">
        <v>30</v>
      </c>
      <c r="P67" s="71">
        <v>235</v>
      </c>
      <c r="Q67" s="129">
        <v>27</v>
      </c>
      <c r="R67" s="133">
        <f t="shared" si="1"/>
        <v>140</v>
      </c>
      <c r="S67" s="137">
        <v>4</v>
      </c>
    </row>
    <row r="68" spans="1:19" s="8" customFormat="1" ht="17.25" customHeight="1">
      <c r="A68" s="94">
        <v>83</v>
      </c>
      <c r="B68" s="145" t="s">
        <v>31</v>
      </c>
      <c r="C68" s="76"/>
      <c r="D68" s="73" t="s">
        <v>182</v>
      </c>
      <c r="E68" s="74">
        <v>32173</v>
      </c>
      <c r="F68" s="74" t="s">
        <v>170</v>
      </c>
      <c r="G68" s="124" t="s">
        <v>202</v>
      </c>
      <c r="H68" s="114" t="s">
        <v>289</v>
      </c>
      <c r="I68" s="73">
        <v>23</v>
      </c>
      <c r="J68" s="71">
        <v>9</v>
      </c>
      <c r="K68" s="71">
        <v>23</v>
      </c>
      <c r="L68" s="71">
        <v>12</v>
      </c>
      <c r="M68" s="73">
        <v>23</v>
      </c>
      <c r="N68" s="71">
        <v>57</v>
      </c>
      <c r="O68" s="73">
        <v>35</v>
      </c>
      <c r="P68" s="71">
        <v>211</v>
      </c>
      <c r="Q68" s="129">
        <v>21</v>
      </c>
      <c r="R68" s="133">
        <f aca="true" t="shared" si="2" ref="R68:R99">Q68+O68+M68+K68+I68</f>
        <v>125</v>
      </c>
      <c r="S68" s="137">
        <v>5</v>
      </c>
    </row>
    <row r="69" spans="1:19" s="8" customFormat="1" ht="17.25" customHeight="1">
      <c r="A69" s="94">
        <v>57</v>
      </c>
      <c r="B69" s="145" t="s">
        <v>120</v>
      </c>
      <c r="C69" s="76" t="s">
        <v>164</v>
      </c>
      <c r="D69" s="73" t="s">
        <v>182</v>
      </c>
      <c r="E69" s="74">
        <v>31995</v>
      </c>
      <c r="F69" s="74" t="s">
        <v>179</v>
      </c>
      <c r="G69" s="124" t="s">
        <v>202</v>
      </c>
      <c r="H69" s="114" t="s">
        <v>281</v>
      </c>
      <c r="I69" s="73">
        <v>27</v>
      </c>
      <c r="J69" s="71">
        <v>11</v>
      </c>
      <c r="K69" s="71">
        <v>25</v>
      </c>
      <c r="L69" s="71">
        <v>12</v>
      </c>
      <c r="M69" s="73">
        <v>23</v>
      </c>
      <c r="N69" s="71">
        <v>47</v>
      </c>
      <c r="O69" s="73">
        <v>23</v>
      </c>
      <c r="P69" s="71">
        <v>232</v>
      </c>
      <c r="Q69" s="129">
        <v>25</v>
      </c>
      <c r="R69" s="133">
        <f t="shared" si="2"/>
        <v>123</v>
      </c>
      <c r="S69" s="137">
        <v>6</v>
      </c>
    </row>
    <row r="70" spans="1:19" s="8" customFormat="1" ht="17.25" customHeight="1">
      <c r="A70" s="94">
        <v>59</v>
      </c>
      <c r="B70" s="145" t="s">
        <v>122</v>
      </c>
      <c r="C70" s="76" t="s">
        <v>166</v>
      </c>
      <c r="D70" s="73" t="s">
        <v>182</v>
      </c>
      <c r="E70" s="74">
        <v>27798</v>
      </c>
      <c r="F70" s="74" t="s">
        <v>179</v>
      </c>
      <c r="G70" s="124" t="s">
        <v>199</v>
      </c>
      <c r="H70" s="114" t="s">
        <v>285</v>
      </c>
      <c r="I70" s="73">
        <v>35</v>
      </c>
      <c r="J70" s="71">
        <v>10</v>
      </c>
      <c r="K70" s="71">
        <v>35</v>
      </c>
      <c r="L70" s="71">
        <v>4</v>
      </c>
      <c r="M70" s="73">
        <v>27</v>
      </c>
      <c r="N70" s="71">
        <v>30</v>
      </c>
      <c r="O70" s="73">
        <v>27</v>
      </c>
      <c r="P70" s="71">
        <v>241</v>
      </c>
      <c r="Q70" s="129">
        <v>40</v>
      </c>
      <c r="R70" s="133">
        <f t="shared" si="2"/>
        <v>164</v>
      </c>
      <c r="S70" s="137">
        <v>3</v>
      </c>
    </row>
    <row r="71" spans="1:19" s="8" customFormat="1" ht="17.25" customHeight="1">
      <c r="A71" s="94">
        <v>109</v>
      </c>
      <c r="B71" s="145" t="s">
        <v>4</v>
      </c>
      <c r="C71" s="75" t="s">
        <v>123</v>
      </c>
      <c r="D71" s="73" t="s">
        <v>181</v>
      </c>
      <c r="E71" s="74">
        <v>32502</v>
      </c>
      <c r="F71" s="74" t="s">
        <v>167</v>
      </c>
      <c r="G71" s="124" t="s">
        <v>201</v>
      </c>
      <c r="H71" s="119" t="s">
        <v>236</v>
      </c>
      <c r="I71" s="73">
        <v>27</v>
      </c>
      <c r="J71" s="71">
        <v>18</v>
      </c>
      <c r="K71" s="71">
        <v>26</v>
      </c>
      <c r="L71" s="71">
        <v>10</v>
      </c>
      <c r="M71" s="73">
        <v>23</v>
      </c>
      <c r="N71" s="71">
        <v>52</v>
      </c>
      <c r="O71" s="73">
        <v>35</v>
      </c>
      <c r="P71" s="71">
        <v>176</v>
      </c>
      <c r="Q71" s="129">
        <v>22</v>
      </c>
      <c r="R71" s="133">
        <f t="shared" si="2"/>
        <v>133</v>
      </c>
      <c r="S71" s="137">
        <v>4</v>
      </c>
    </row>
    <row r="72" spans="1:19" s="8" customFormat="1" ht="17.25" customHeight="1">
      <c r="A72" s="94">
        <v>87</v>
      </c>
      <c r="B72" s="145" t="s">
        <v>53</v>
      </c>
      <c r="C72" s="75" t="s">
        <v>137</v>
      </c>
      <c r="D72" s="73" t="s">
        <v>181</v>
      </c>
      <c r="E72" s="74">
        <v>28848</v>
      </c>
      <c r="F72" s="74" t="s">
        <v>172</v>
      </c>
      <c r="G72" s="124" t="s">
        <v>200</v>
      </c>
      <c r="H72" s="119" t="s">
        <v>263</v>
      </c>
      <c r="I72" s="73">
        <v>26</v>
      </c>
      <c r="J72" s="71">
        <v>19</v>
      </c>
      <c r="K72" s="71">
        <v>27</v>
      </c>
      <c r="L72" s="71">
        <v>21</v>
      </c>
      <c r="M72" s="73">
        <v>35</v>
      </c>
      <c r="N72" s="71">
        <v>35</v>
      </c>
      <c r="O72" s="73">
        <v>27</v>
      </c>
      <c r="P72" s="71">
        <v>181</v>
      </c>
      <c r="Q72" s="129">
        <v>35</v>
      </c>
      <c r="R72" s="133">
        <f t="shared" si="2"/>
        <v>150</v>
      </c>
      <c r="S72" s="137">
        <v>2</v>
      </c>
    </row>
    <row r="73" spans="1:19" s="8" customFormat="1" ht="17.25" customHeight="1">
      <c r="A73" s="94">
        <v>70</v>
      </c>
      <c r="B73" s="145" t="s">
        <v>18</v>
      </c>
      <c r="C73" s="76"/>
      <c r="D73" s="73" t="s">
        <v>182</v>
      </c>
      <c r="E73" s="74">
        <v>33309</v>
      </c>
      <c r="F73" s="74" t="s">
        <v>169</v>
      </c>
      <c r="G73" s="124" t="s">
        <v>204</v>
      </c>
      <c r="H73" s="115" t="s">
        <v>180</v>
      </c>
      <c r="I73" s="73"/>
      <c r="J73" s="71">
        <v>10</v>
      </c>
      <c r="K73" s="71">
        <v>35</v>
      </c>
      <c r="L73" s="71">
        <v>11</v>
      </c>
      <c r="M73" s="73">
        <v>30</v>
      </c>
      <c r="N73" s="71">
        <v>42</v>
      </c>
      <c r="O73" s="73">
        <v>35</v>
      </c>
      <c r="P73" s="71">
        <v>238</v>
      </c>
      <c r="Q73" s="129">
        <v>35</v>
      </c>
      <c r="R73" s="133">
        <f t="shared" si="2"/>
        <v>135</v>
      </c>
      <c r="S73" s="137">
        <v>3</v>
      </c>
    </row>
    <row r="74" spans="1:19" s="8" customFormat="1" ht="17.25" customHeight="1">
      <c r="A74" s="94">
        <v>64</v>
      </c>
      <c r="B74" s="145" t="s">
        <v>98</v>
      </c>
      <c r="C74" s="76" t="s">
        <v>151</v>
      </c>
      <c r="D74" s="73" t="s">
        <v>182</v>
      </c>
      <c r="E74" s="74">
        <v>32783</v>
      </c>
      <c r="F74" s="74" t="s">
        <v>176</v>
      </c>
      <c r="G74" s="124" t="s">
        <v>202</v>
      </c>
      <c r="H74" s="114" t="s">
        <v>291</v>
      </c>
      <c r="I74" s="73">
        <v>21</v>
      </c>
      <c r="J74" s="71">
        <v>9</v>
      </c>
      <c r="K74" s="71">
        <v>23</v>
      </c>
      <c r="L74" s="71">
        <v>13</v>
      </c>
      <c r="M74" s="73">
        <v>25</v>
      </c>
      <c r="N74" s="71">
        <v>37</v>
      </c>
      <c r="O74" s="73">
        <v>20</v>
      </c>
      <c r="P74" s="71">
        <v>241</v>
      </c>
      <c r="Q74" s="129">
        <v>30</v>
      </c>
      <c r="R74" s="133">
        <f t="shared" si="2"/>
        <v>119</v>
      </c>
      <c r="S74" s="137">
        <v>7</v>
      </c>
    </row>
    <row r="75" spans="1:19" s="8" customFormat="1" ht="17.25" customHeight="1">
      <c r="A75" s="96">
        <v>84</v>
      </c>
      <c r="B75" s="146" t="s">
        <v>30</v>
      </c>
      <c r="C75" s="13"/>
      <c r="D75" s="9" t="s">
        <v>182</v>
      </c>
      <c r="E75" s="2">
        <v>29478</v>
      </c>
      <c r="F75" s="10" t="s">
        <v>170</v>
      </c>
      <c r="G75" s="125" t="s">
        <v>202</v>
      </c>
      <c r="H75" s="120" t="s">
        <v>282</v>
      </c>
      <c r="I75" s="4">
        <v>26</v>
      </c>
      <c r="J75" s="3">
        <v>11</v>
      </c>
      <c r="K75" s="3">
        <v>25</v>
      </c>
      <c r="L75" s="3">
        <v>10</v>
      </c>
      <c r="M75" s="9">
        <v>20</v>
      </c>
      <c r="N75" s="3">
        <v>38</v>
      </c>
      <c r="O75" s="9">
        <v>21</v>
      </c>
      <c r="P75" s="3">
        <v>203</v>
      </c>
      <c r="Q75" s="130">
        <v>20</v>
      </c>
      <c r="R75" s="134">
        <f t="shared" si="2"/>
        <v>112</v>
      </c>
      <c r="S75" s="95">
        <v>8</v>
      </c>
    </row>
    <row r="76" spans="1:19" s="8" customFormat="1" ht="17.25" customHeight="1">
      <c r="A76" s="94">
        <v>73</v>
      </c>
      <c r="B76" s="145" t="s">
        <v>20</v>
      </c>
      <c r="C76" s="76"/>
      <c r="D76" s="73" t="s">
        <v>182</v>
      </c>
      <c r="E76" s="74">
        <v>24434</v>
      </c>
      <c r="F76" s="74" t="s">
        <v>169</v>
      </c>
      <c r="G76" s="124" t="s">
        <v>198</v>
      </c>
      <c r="H76" s="114" t="s">
        <v>288</v>
      </c>
      <c r="I76" s="73">
        <v>35</v>
      </c>
      <c r="J76" s="71">
        <v>19</v>
      </c>
      <c r="K76" s="71">
        <v>40</v>
      </c>
      <c r="L76" s="71">
        <v>12</v>
      </c>
      <c r="M76" s="73">
        <v>40</v>
      </c>
      <c r="N76" s="71">
        <v>38</v>
      </c>
      <c r="O76" s="73">
        <v>40</v>
      </c>
      <c r="P76" s="71">
        <v>220</v>
      </c>
      <c r="Q76" s="129">
        <v>40</v>
      </c>
      <c r="R76" s="133">
        <f t="shared" si="2"/>
        <v>195</v>
      </c>
      <c r="S76" s="137">
        <v>1</v>
      </c>
    </row>
    <row r="77" spans="1:19" s="8" customFormat="1" ht="17.25" customHeight="1">
      <c r="A77" s="94">
        <v>74</v>
      </c>
      <c r="B77" s="145" t="s">
        <v>21</v>
      </c>
      <c r="C77" s="76"/>
      <c r="D77" s="73" t="s">
        <v>182</v>
      </c>
      <c r="E77" s="74">
        <v>19580</v>
      </c>
      <c r="F77" s="74" t="s">
        <v>169</v>
      </c>
      <c r="G77" s="124" t="s">
        <v>196</v>
      </c>
      <c r="H77" s="114" t="s">
        <v>293</v>
      </c>
      <c r="I77" s="73">
        <v>40</v>
      </c>
      <c r="J77" s="71">
        <v>18</v>
      </c>
      <c r="K77" s="71">
        <v>35</v>
      </c>
      <c r="L77" s="71">
        <v>12</v>
      </c>
      <c r="M77" s="73">
        <v>40</v>
      </c>
      <c r="N77" s="71">
        <v>38</v>
      </c>
      <c r="O77" s="73">
        <v>40</v>
      </c>
      <c r="P77" s="71">
        <v>159</v>
      </c>
      <c r="Q77" s="129">
        <v>35</v>
      </c>
      <c r="R77" s="133">
        <f t="shared" si="2"/>
        <v>190</v>
      </c>
      <c r="S77" s="137">
        <v>1</v>
      </c>
    </row>
    <row r="78" spans="1:19" s="8" customFormat="1" ht="17.25" customHeight="1">
      <c r="A78" s="94">
        <v>60</v>
      </c>
      <c r="B78" s="145" t="s">
        <v>94</v>
      </c>
      <c r="C78" s="75" t="s">
        <v>147</v>
      </c>
      <c r="D78" s="73" t="s">
        <v>181</v>
      </c>
      <c r="E78" s="74">
        <v>34536</v>
      </c>
      <c r="F78" s="74" t="s">
        <v>176</v>
      </c>
      <c r="G78" s="124" t="s">
        <v>203</v>
      </c>
      <c r="H78" s="119" t="s">
        <v>248</v>
      </c>
      <c r="I78" s="73">
        <v>26</v>
      </c>
      <c r="J78" s="71">
        <v>10</v>
      </c>
      <c r="K78" s="71">
        <v>35</v>
      </c>
      <c r="L78" s="71">
        <v>3</v>
      </c>
      <c r="M78" s="73">
        <v>30</v>
      </c>
      <c r="N78" s="71">
        <v>44</v>
      </c>
      <c r="O78" s="73">
        <v>35</v>
      </c>
      <c r="P78" s="71">
        <v>167</v>
      </c>
      <c r="Q78" s="129">
        <v>27</v>
      </c>
      <c r="R78" s="133">
        <f t="shared" si="2"/>
        <v>153</v>
      </c>
      <c r="S78" s="137">
        <v>4</v>
      </c>
    </row>
    <row r="79" spans="1:19" s="8" customFormat="1" ht="17.25" customHeight="1">
      <c r="A79" s="96">
        <v>48</v>
      </c>
      <c r="B79" s="147" t="s">
        <v>102</v>
      </c>
      <c r="C79" s="13"/>
      <c r="D79" s="9" t="s">
        <v>181</v>
      </c>
      <c r="E79" s="2">
        <v>34638</v>
      </c>
      <c r="F79" s="10" t="s">
        <v>177</v>
      </c>
      <c r="G79" s="125" t="s">
        <v>203</v>
      </c>
      <c r="H79" s="120" t="s">
        <v>238</v>
      </c>
      <c r="I79" s="4">
        <v>35</v>
      </c>
      <c r="J79" s="3" t="s">
        <v>180</v>
      </c>
      <c r="K79" s="3"/>
      <c r="L79" s="3" t="s">
        <v>180</v>
      </c>
      <c r="M79" s="9"/>
      <c r="N79" s="3" t="s">
        <v>180</v>
      </c>
      <c r="O79" s="9"/>
      <c r="P79" s="3" t="s">
        <v>180</v>
      </c>
      <c r="Q79" s="130"/>
      <c r="R79" s="134">
        <f t="shared" si="2"/>
        <v>35</v>
      </c>
      <c r="S79" s="95">
        <v>5</v>
      </c>
    </row>
    <row r="80" spans="1:19" s="8" customFormat="1" ht="17.25" customHeight="1">
      <c r="A80" s="94">
        <v>102</v>
      </c>
      <c r="B80" s="149" t="s">
        <v>112</v>
      </c>
      <c r="C80" s="73" t="s">
        <v>160</v>
      </c>
      <c r="D80" s="73" t="s">
        <v>181</v>
      </c>
      <c r="E80" s="77">
        <v>30006</v>
      </c>
      <c r="F80" s="73" t="s">
        <v>178</v>
      </c>
      <c r="G80" s="124" t="s">
        <v>201</v>
      </c>
      <c r="H80" s="115" t="s">
        <v>180</v>
      </c>
      <c r="I80" s="73"/>
      <c r="J80" s="71">
        <v>26</v>
      </c>
      <c r="K80" s="71">
        <v>40</v>
      </c>
      <c r="L80" s="71">
        <v>11</v>
      </c>
      <c r="M80" s="73">
        <v>24</v>
      </c>
      <c r="N80" s="71">
        <v>45</v>
      </c>
      <c r="O80" s="73">
        <v>24</v>
      </c>
      <c r="P80" s="71">
        <v>212</v>
      </c>
      <c r="Q80" s="129">
        <v>40</v>
      </c>
      <c r="R80" s="133">
        <f t="shared" si="2"/>
        <v>128</v>
      </c>
      <c r="S80" s="137">
        <v>5</v>
      </c>
    </row>
    <row r="81" spans="1:19" s="8" customFormat="1" ht="17.25" customHeight="1">
      <c r="A81" s="94">
        <v>56</v>
      </c>
      <c r="B81" s="145" t="s">
        <v>118</v>
      </c>
      <c r="C81" s="75" t="s">
        <v>162</v>
      </c>
      <c r="D81" s="73" t="s">
        <v>181</v>
      </c>
      <c r="E81" s="74">
        <v>30534</v>
      </c>
      <c r="F81" s="74" t="s">
        <v>179</v>
      </c>
      <c r="G81" s="124" t="s">
        <v>201</v>
      </c>
      <c r="H81" s="119" t="s">
        <v>258</v>
      </c>
      <c r="I81" s="73">
        <v>26</v>
      </c>
      <c r="J81" s="71">
        <v>20</v>
      </c>
      <c r="K81" s="71">
        <v>27</v>
      </c>
      <c r="L81" s="71">
        <v>12</v>
      </c>
      <c r="M81" s="73">
        <v>25</v>
      </c>
      <c r="N81" s="71">
        <v>45</v>
      </c>
      <c r="O81" s="73">
        <v>24</v>
      </c>
      <c r="P81" s="71">
        <v>183</v>
      </c>
      <c r="Q81" s="129">
        <v>25</v>
      </c>
      <c r="R81" s="133">
        <f t="shared" si="2"/>
        <v>127</v>
      </c>
      <c r="S81" s="137">
        <v>6</v>
      </c>
    </row>
    <row r="82" spans="1:19" s="8" customFormat="1" ht="17.25" customHeight="1">
      <c r="A82" s="94">
        <v>77</v>
      </c>
      <c r="B82" s="145" t="s">
        <v>24</v>
      </c>
      <c r="C82" s="75" t="s">
        <v>132</v>
      </c>
      <c r="D82" s="73" t="s">
        <v>181</v>
      </c>
      <c r="E82" s="74">
        <v>30719</v>
      </c>
      <c r="F82" s="74" t="s">
        <v>170</v>
      </c>
      <c r="G82" s="124" t="s">
        <v>201</v>
      </c>
      <c r="H82" s="119" t="s">
        <v>259</v>
      </c>
      <c r="I82" s="73">
        <v>22</v>
      </c>
      <c r="J82" s="71">
        <v>26</v>
      </c>
      <c r="K82" s="71">
        <v>40</v>
      </c>
      <c r="L82" s="71">
        <v>0</v>
      </c>
      <c r="M82" s="73">
        <v>19</v>
      </c>
      <c r="N82" s="71">
        <v>33</v>
      </c>
      <c r="O82" s="73">
        <v>20</v>
      </c>
      <c r="P82" s="71">
        <v>180</v>
      </c>
      <c r="Q82" s="129">
        <v>24</v>
      </c>
      <c r="R82" s="133">
        <f t="shared" si="2"/>
        <v>125</v>
      </c>
      <c r="S82" s="137">
        <v>7</v>
      </c>
    </row>
    <row r="83" spans="1:19" s="8" customFormat="1" ht="17.25" customHeight="1">
      <c r="A83" s="94">
        <v>104</v>
      </c>
      <c r="B83" s="145" t="s">
        <v>114</v>
      </c>
      <c r="C83" s="75"/>
      <c r="D83" s="73" t="s">
        <v>181</v>
      </c>
      <c r="E83" s="74">
        <v>28052</v>
      </c>
      <c r="F83" s="74" t="s">
        <v>178</v>
      </c>
      <c r="G83" s="124" t="s">
        <v>200</v>
      </c>
      <c r="H83" s="119" t="s">
        <v>257</v>
      </c>
      <c r="I83" s="73">
        <v>30</v>
      </c>
      <c r="J83" s="71">
        <v>16</v>
      </c>
      <c r="K83" s="71">
        <v>26</v>
      </c>
      <c r="L83" s="71">
        <v>12</v>
      </c>
      <c r="M83" s="73">
        <v>30</v>
      </c>
      <c r="N83" s="71">
        <v>37</v>
      </c>
      <c r="O83" s="73">
        <v>35</v>
      </c>
      <c r="P83" s="71">
        <v>166</v>
      </c>
      <c r="Q83" s="129">
        <v>27</v>
      </c>
      <c r="R83" s="133">
        <f t="shared" si="2"/>
        <v>148</v>
      </c>
      <c r="S83" s="137">
        <v>3</v>
      </c>
    </row>
    <row r="84" spans="1:19" s="8" customFormat="1" ht="17.25" customHeight="1">
      <c r="A84" s="94">
        <v>117</v>
      </c>
      <c r="B84" s="145" t="s">
        <v>12</v>
      </c>
      <c r="C84" s="72"/>
      <c r="D84" s="73" t="s">
        <v>181</v>
      </c>
      <c r="E84" s="74">
        <v>27569</v>
      </c>
      <c r="F84" s="74" t="s">
        <v>167</v>
      </c>
      <c r="G84" s="124" t="s">
        <v>200</v>
      </c>
      <c r="H84" s="119" t="s">
        <v>264</v>
      </c>
      <c r="I84" s="73">
        <v>25</v>
      </c>
      <c r="J84" s="71">
        <v>20</v>
      </c>
      <c r="K84" s="71">
        <v>35</v>
      </c>
      <c r="L84" s="71">
        <v>2</v>
      </c>
      <c r="M84" s="73">
        <v>24</v>
      </c>
      <c r="N84" s="71">
        <v>36</v>
      </c>
      <c r="O84" s="73">
        <v>30</v>
      </c>
      <c r="P84" s="71">
        <v>164</v>
      </c>
      <c r="Q84" s="129">
        <v>26</v>
      </c>
      <c r="R84" s="133">
        <f t="shared" si="2"/>
        <v>140</v>
      </c>
      <c r="S84" s="137">
        <v>4</v>
      </c>
    </row>
    <row r="85" spans="1:19" s="8" customFormat="1" ht="17.25" customHeight="1">
      <c r="A85" s="94">
        <v>51</v>
      </c>
      <c r="B85" s="145" t="s">
        <v>105</v>
      </c>
      <c r="C85" s="76" t="s">
        <v>156</v>
      </c>
      <c r="D85" s="73" t="s">
        <v>181</v>
      </c>
      <c r="E85" s="74">
        <v>25412</v>
      </c>
      <c r="F85" s="74" t="s">
        <v>177</v>
      </c>
      <c r="G85" s="124" t="s">
        <v>197</v>
      </c>
      <c r="H85" s="115" t="s">
        <v>180</v>
      </c>
      <c r="I85" s="73"/>
      <c r="J85" s="71">
        <v>25</v>
      </c>
      <c r="K85" s="71">
        <v>40</v>
      </c>
      <c r="L85" s="71">
        <v>13</v>
      </c>
      <c r="M85" s="73">
        <v>40</v>
      </c>
      <c r="N85" s="71">
        <v>54</v>
      </c>
      <c r="O85" s="73">
        <v>40</v>
      </c>
      <c r="P85" s="71">
        <v>192</v>
      </c>
      <c r="Q85" s="129">
        <v>40</v>
      </c>
      <c r="R85" s="133">
        <f t="shared" si="2"/>
        <v>160</v>
      </c>
      <c r="S85" s="137">
        <v>2</v>
      </c>
    </row>
    <row r="86" spans="1:19" s="8" customFormat="1" ht="17.25" customHeight="1">
      <c r="A86" s="96">
        <v>72</v>
      </c>
      <c r="B86" s="147" t="s">
        <v>19</v>
      </c>
      <c r="C86" s="13"/>
      <c r="D86" s="9" t="s">
        <v>182</v>
      </c>
      <c r="E86" s="2">
        <v>30152</v>
      </c>
      <c r="F86" s="2" t="s">
        <v>169</v>
      </c>
      <c r="G86" s="125" t="s">
        <v>202</v>
      </c>
      <c r="H86" s="120" t="s">
        <v>290</v>
      </c>
      <c r="I86" s="4">
        <v>22</v>
      </c>
      <c r="J86" s="3">
        <v>7</v>
      </c>
      <c r="K86" s="3">
        <v>21</v>
      </c>
      <c r="L86" s="3">
        <v>13</v>
      </c>
      <c r="M86" s="9">
        <v>25</v>
      </c>
      <c r="N86" s="3">
        <v>39</v>
      </c>
      <c r="O86" s="9">
        <v>22</v>
      </c>
      <c r="P86" s="3">
        <v>228</v>
      </c>
      <c r="Q86" s="130">
        <v>22</v>
      </c>
      <c r="R86" s="134">
        <f t="shared" si="2"/>
        <v>112</v>
      </c>
      <c r="S86" s="95">
        <v>9</v>
      </c>
    </row>
    <row r="87" spans="1:19" s="8" customFormat="1" ht="17.25" customHeight="1">
      <c r="A87" s="96">
        <v>94</v>
      </c>
      <c r="B87" s="147" t="s">
        <v>59</v>
      </c>
      <c r="C87" s="13" t="s">
        <v>143</v>
      </c>
      <c r="D87" s="9" t="s">
        <v>182</v>
      </c>
      <c r="E87" s="2">
        <v>32185</v>
      </c>
      <c r="F87" s="2" t="s">
        <v>172</v>
      </c>
      <c r="G87" s="125" t="s">
        <v>202</v>
      </c>
      <c r="H87" s="7" t="s">
        <v>180</v>
      </c>
      <c r="I87" s="4"/>
      <c r="J87" s="3">
        <v>14</v>
      </c>
      <c r="K87" s="3">
        <v>27</v>
      </c>
      <c r="L87" s="3">
        <v>11</v>
      </c>
      <c r="M87" s="9">
        <v>21</v>
      </c>
      <c r="N87" s="3">
        <v>53</v>
      </c>
      <c r="O87" s="9">
        <v>30</v>
      </c>
      <c r="P87" s="3">
        <v>234</v>
      </c>
      <c r="Q87" s="130">
        <v>26</v>
      </c>
      <c r="R87" s="134">
        <f t="shared" si="2"/>
        <v>104</v>
      </c>
      <c r="S87" s="95">
        <v>10</v>
      </c>
    </row>
    <row r="88" spans="1:19" s="8" customFormat="1" ht="17.25" customHeight="1">
      <c r="A88" s="96">
        <v>78</v>
      </c>
      <c r="B88" s="148" t="s">
        <v>25</v>
      </c>
      <c r="C88" s="15"/>
      <c r="D88" s="9" t="s">
        <v>181</v>
      </c>
      <c r="E88" s="10">
        <v>30046</v>
      </c>
      <c r="F88" s="10" t="s">
        <v>170</v>
      </c>
      <c r="G88" s="125" t="s">
        <v>201</v>
      </c>
      <c r="H88" s="7" t="s">
        <v>180</v>
      </c>
      <c r="I88" s="4"/>
      <c r="J88" s="3">
        <v>16</v>
      </c>
      <c r="K88" s="3">
        <v>25</v>
      </c>
      <c r="L88" s="3">
        <v>22</v>
      </c>
      <c r="M88" s="9">
        <v>40</v>
      </c>
      <c r="N88" s="3">
        <v>46</v>
      </c>
      <c r="O88" s="9">
        <v>30</v>
      </c>
      <c r="P88" s="3">
        <v>185</v>
      </c>
      <c r="Q88" s="130">
        <v>27</v>
      </c>
      <c r="R88" s="134">
        <f t="shared" si="2"/>
        <v>122</v>
      </c>
      <c r="S88" s="95">
        <v>8</v>
      </c>
    </row>
    <row r="89" spans="1:19" s="8" customFormat="1" ht="17.25" customHeight="1">
      <c r="A89" s="96">
        <v>110</v>
      </c>
      <c r="B89" s="148" t="s">
        <v>6</v>
      </c>
      <c r="C89" s="15" t="s">
        <v>125</v>
      </c>
      <c r="D89" s="9" t="s">
        <v>181</v>
      </c>
      <c r="E89" s="10">
        <v>32175</v>
      </c>
      <c r="F89" s="10" t="s">
        <v>167</v>
      </c>
      <c r="G89" s="125" t="s">
        <v>201</v>
      </c>
      <c r="H89" s="121" t="s">
        <v>245</v>
      </c>
      <c r="I89" s="4">
        <v>18</v>
      </c>
      <c r="J89" s="3">
        <v>4</v>
      </c>
      <c r="K89" s="3">
        <v>12</v>
      </c>
      <c r="L89" s="3">
        <v>17</v>
      </c>
      <c r="M89" s="9">
        <v>30</v>
      </c>
      <c r="N89" s="3">
        <v>43</v>
      </c>
      <c r="O89" s="9">
        <v>22</v>
      </c>
      <c r="P89" s="3">
        <v>195</v>
      </c>
      <c r="Q89" s="130">
        <v>35</v>
      </c>
      <c r="R89" s="134">
        <f t="shared" si="2"/>
        <v>117</v>
      </c>
      <c r="S89" s="95">
        <v>9</v>
      </c>
    </row>
    <row r="90" spans="1:19" s="8" customFormat="1" ht="17.25" customHeight="1">
      <c r="A90" s="94">
        <v>116</v>
      </c>
      <c r="B90" s="145" t="s">
        <v>10</v>
      </c>
      <c r="C90" s="75" t="s">
        <v>129</v>
      </c>
      <c r="D90" s="73" t="s">
        <v>181</v>
      </c>
      <c r="E90" s="74">
        <v>28957</v>
      </c>
      <c r="F90" s="74" t="s">
        <v>167</v>
      </c>
      <c r="G90" s="124" t="s">
        <v>200</v>
      </c>
      <c r="H90" s="119" t="s">
        <v>267</v>
      </c>
      <c r="I90" s="73">
        <v>22</v>
      </c>
      <c r="J90" s="71">
        <v>25</v>
      </c>
      <c r="K90" s="71">
        <v>40</v>
      </c>
      <c r="L90" s="71">
        <v>7</v>
      </c>
      <c r="M90" s="73">
        <v>25</v>
      </c>
      <c r="N90" s="71">
        <v>26</v>
      </c>
      <c r="O90" s="73">
        <v>24</v>
      </c>
      <c r="P90" s="71">
        <v>136</v>
      </c>
      <c r="Q90" s="129">
        <v>20</v>
      </c>
      <c r="R90" s="133">
        <f t="shared" si="2"/>
        <v>131</v>
      </c>
      <c r="S90" s="137">
        <v>5</v>
      </c>
    </row>
    <row r="91" spans="1:19" s="8" customFormat="1" ht="17.25" customHeight="1">
      <c r="A91" s="94">
        <v>69</v>
      </c>
      <c r="B91" s="145" t="s">
        <v>17</v>
      </c>
      <c r="C91" s="75"/>
      <c r="D91" s="73" t="s">
        <v>181</v>
      </c>
      <c r="E91" s="74">
        <v>28925</v>
      </c>
      <c r="F91" s="74" t="s">
        <v>169</v>
      </c>
      <c r="G91" s="124" t="s">
        <v>200</v>
      </c>
      <c r="H91" s="119" t="s">
        <v>268</v>
      </c>
      <c r="I91" s="73">
        <v>21</v>
      </c>
      <c r="J91" s="71">
        <v>20</v>
      </c>
      <c r="K91" s="71">
        <v>35</v>
      </c>
      <c r="L91" s="71">
        <v>1</v>
      </c>
      <c r="M91" s="73">
        <v>22</v>
      </c>
      <c r="N91" s="71">
        <v>32</v>
      </c>
      <c r="O91" s="73">
        <v>26</v>
      </c>
      <c r="P91" s="71">
        <v>161</v>
      </c>
      <c r="Q91" s="129">
        <v>24</v>
      </c>
      <c r="R91" s="133">
        <f t="shared" si="2"/>
        <v>128</v>
      </c>
      <c r="S91" s="137">
        <v>6</v>
      </c>
    </row>
    <row r="92" spans="1:19" s="8" customFormat="1" ht="17.25" customHeight="1">
      <c r="A92" s="94">
        <v>105</v>
      </c>
      <c r="B92" s="145" t="s">
        <v>113</v>
      </c>
      <c r="C92" s="75" t="s">
        <v>161</v>
      </c>
      <c r="D92" s="73" t="s">
        <v>181</v>
      </c>
      <c r="E92" s="74">
        <v>27377</v>
      </c>
      <c r="F92" s="74" t="s">
        <v>178</v>
      </c>
      <c r="G92" s="124" t="s">
        <v>200</v>
      </c>
      <c r="H92" s="119" t="s">
        <v>256</v>
      </c>
      <c r="I92" s="73">
        <v>35</v>
      </c>
      <c r="J92" s="71">
        <v>14</v>
      </c>
      <c r="K92" s="71">
        <v>24</v>
      </c>
      <c r="L92" s="71">
        <v>2</v>
      </c>
      <c r="M92" s="73">
        <v>24</v>
      </c>
      <c r="N92" s="71">
        <v>24</v>
      </c>
      <c r="O92" s="73">
        <v>21</v>
      </c>
      <c r="P92" s="71">
        <v>154</v>
      </c>
      <c r="Q92" s="129">
        <v>21</v>
      </c>
      <c r="R92" s="133">
        <f t="shared" si="2"/>
        <v>125</v>
      </c>
      <c r="S92" s="137">
        <v>7</v>
      </c>
    </row>
    <row r="93" spans="1:19" s="8" customFormat="1" ht="17.25" customHeight="1">
      <c r="A93" s="94">
        <v>90</v>
      </c>
      <c r="B93" s="145" t="s">
        <v>55</v>
      </c>
      <c r="C93" s="75" t="s">
        <v>139</v>
      </c>
      <c r="D93" s="73" t="s">
        <v>181</v>
      </c>
      <c r="E93" s="74">
        <v>23398</v>
      </c>
      <c r="F93" s="74" t="s">
        <v>172</v>
      </c>
      <c r="G93" s="124" t="s">
        <v>197</v>
      </c>
      <c r="H93" s="119" t="s">
        <v>271</v>
      </c>
      <c r="I93" s="73">
        <v>30</v>
      </c>
      <c r="J93" s="71">
        <v>13</v>
      </c>
      <c r="K93" s="71">
        <v>35</v>
      </c>
      <c r="L93" s="71">
        <v>3</v>
      </c>
      <c r="M93" s="73">
        <v>30</v>
      </c>
      <c r="N93" s="71">
        <v>15</v>
      </c>
      <c r="O93" s="73">
        <v>27</v>
      </c>
      <c r="P93" s="71">
        <v>122</v>
      </c>
      <c r="Q93" s="129">
        <v>30</v>
      </c>
      <c r="R93" s="133">
        <f t="shared" si="2"/>
        <v>152</v>
      </c>
      <c r="S93" s="137">
        <v>3</v>
      </c>
    </row>
    <row r="94" spans="1:19" s="8" customFormat="1" ht="17.25" customHeight="1">
      <c r="A94" s="96">
        <v>91</v>
      </c>
      <c r="B94" s="147" t="s">
        <v>58</v>
      </c>
      <c r="C94" s="13" t="s">
        <v>142</v>
      </c>
      <c r="D94" s="9" t="s">
        <v>182</v>
      </c>
      <c r="E94" s="2">
        <v>35760</v>
      </c>
      <c r="F94" s="2" t="s">
        <v>172</v>
      </c>
      <c r="G94" s="125" t="s">
        <v>204</v>
      </c>
      <c r="H94" s="120" t="s">
        <v>276</v>
      </c>
      <c r="I94" s="4">
        <v>30</v>
      </c>
      <c r="J94" s="3" t="s">
        <v>180</v>
      </c>
      <c r="K94" s="3"/>
      <c r="L94" s="3" t="s">
        <v>180</v>
      </c>
      <c r="M94" s="9"/>
      <c r="N94" s="3" t="s">
        <v>180</v>
      </c>
      <c r="O94" s="9"/>
      <c r="P94" s="3" t="s">
        <v>180</v>
      </c>
      <c r="Q94" s="130"/>
      <c r="R94" s="134">
        <f t="shared" si="2"/>
        <v>30</v>
      </c>
      <c r="S94" s="95">
        <v>4</v>
      </c>
    </row>
    <row r="95" spans="1:19" s="8" customFormat="1" ht="17.25" customHeight="1">
      <c r="A95" s="96">
        <v>92</v>
      </c>
      <c r="B95" s="147" t="s">
        <v>57</v>
      </c>
      <c r="C95" s="13" t="s">
        <v>141</v>
      </c>
      <c r="D95" s="9" t="s">
        <v>182</v>
      </c>
      <c r="E95" s="2">
        <v>35370</v>
      </c>
      <c r="F95" s="2" t="s">
        <v>172</v>
      </c>
      <c r="G95" s="125" t="s">
        <v>204</v>
      </c>
      <c r="H95" s="120" t="s">
        <v>277</v>
      </c>
      <c r="I95" s="4">
        <v>27</v>
      </c>
      <c r="J95" s="3" t="s">
        <v>180</v>
      </c>
      <c r="K95" s="3"/>
      <c r="L95" s="3" t="s">
        <v>180</v>
      </c>
      <c r="M95" s="9"/>
      <c r="N95" s="3" t="s">
        <v>180</v>
      </c>
      <c r="O95" s="9"/>
      <c r="P95" s="3" t="s">
        <v>180</v>
      </c>
      <c r="Q95" s="130"/>
      <c r="R95" s="134">
        <f t="shared" si="2"/>
        <v>27</v>
      </c>
      <c r="S95" s="95">
        <v>5</v>
      </c>
    </row>
    <row r="96" spans="1:19" s="8" customFormat="1" ht="17.25" customHeight="1">
      <c r="A96" s="96">
        <v>63</v>
      </c>
      <c r="B96" s="147" t="s">
        <v>97</v>
      </c>
      <c r="C96" s="13" t="s">
        <v>150</v>
      </c>
      <c r="D96" s="9" t="s">
        <v>182</v>
      </c>
      <c r="E96" s="2">
        <v>33377</v>
      </c>
      <c r="F96" s="2" t="s">
        <v>176</v>
      </c>
      <c r="G96" s="125" t="s">
        <v>204</v>
      </c>
      <c r="H96" s="7" t="s">
        <v>180</v>
      </c>
      <c r="I96" s="4"/>
      <c r="J96" s="3" t="s">
        <v>180</v>
      </c>
      <c r="K96" s="3"/>
      <c r="L96" s="3" t="s">
        <v>180</v>
      </c>
      <c r="M96" s="9"/>
      <c r="N96" s="3" t="s">
        <v>180</v>
      </c>
      <c r="O96" s="9"/>
      <c r="P96" s="3" t="s">
        <v>180</v>
      </c>
      <c r="Q96" s="130"/>
      <c r="R96" s="134">
        <f t="shared" si="2"/>
        <v>0</v>
      </c>
      <c r="S96" s="95"/>
    </row>
    <row r="97" spans="1:19" s="8" customFormat="1" ht="17.25" customHeight="1">
      <c r="A97" s="96">
        <v>95</v>
      </c>
      <c r="B97" s="146" t="s">
        <v>51</v>
      </c>
      <c r="C97" s="9" t="s">
        <v>135</v>
      </c>
      <c r="D97" s="9" t="s">
        <v>182</v>
      </c>
      <c r="E97" s="1">
        <v>31010</v>
      </c>
      <c r="F97" s="9" t="s">
        <v>172</v>
      </c>
      <c r="G97" s="125" t="s">
        <v>202</v>
      </c>
      <c r="H97" s="7" t="s">
        <v>180</v>
      </c>
      <c r="I97" s="4"/>
      <c r="J97" s="3">
        <v>19</v>
      </c>
      <c r="K97" s="3">
        <v>30</v>
      </c>
      <c r="L97" s="3">
        <v>17</v>
      </c>
      <c r="M97" s="9">
        <v>27</v>
      </c>
      <c r="N97" s="3">
        <v>49</v>
      </c>
      <c r="O97" s="9">
        <v>24</v>
      </c>
      <c r="P97" s="3">
        <v>229</v>
      </c>
      <c r="Q97" s="130">
        <v>23</v>
      </c>
      <c r="R97" s="134">
        <f t="shared" si="2"/>
        <v>104</v>
      </c>
      <c r="S97" s="95">
        <v>10</v>
      </c>
    </row>
    <row r="98" spans="1:19" s="8" customFormat="1" ht="17.25" customHeight="1">
      <c r="A98" s="96">
        <v>65</v>
      </c>
      <c r="B98" s="147" t="s">
        <v>99</v>
      </c>
      <c r="C98" s="13" t="s">
        <v>152</v>
      </c>
      <c r="D98" s="9" t="s">
        <v>182</v>
      </c>
      <c r="E98" s="2">
        <v>32443</v>
      </c>
      <c r="F98" s="2" t="s">
        <v>176</v>
      </c>
      <c r="G98" s="125" t="s">
        <v>202</v>
      </c>
      <c r="H98" s="120" t="s">
        <v>283</v>
      </c>
      <c r="I98" s="4">
        <v>25</v>
      </c>
      <c r="J98" s="3">
        <v>5</v>
      </c>
      <c r="K98" s="3">
        <v>19</v>
      </c>
      <c r="L98" s="3">
        <v>10</v>
      </c>
      <c r="M98" s="9">
        <v>20</v>
      </c>
      <c r="N98" s="3">
        <v>36</v>
      </c>
      <c r="O98" s="9">
        <v>19</v>
      </c>
      <c r="P98" s="3">
        <v>194</v>
      </c>
      <c r="Q98" s="130">
        <v>19</v>
      </c>
      <c r="R98" s="134">
        <f t="shared" si="2"/>
        <v>102</v>
      </c>
      <c r="S98" s="95">
        <v>12</v>
      </c>
    </row>
    <row r="99" spans="1:19" s="8" customFormat="1" ht="17.25" customHeight="1">
      <c r="A99" s="94">
        <v>107</v>
      </c>
      <c r="B99" s="149" t="s">
        <v>116</v>
      </c>
      <c r="C99" s="73"/>
      <c r="D99" s="73" t="s">
        <v>182</v>
      </c>
      <c r="E99" s="77">
        <v>27625</v>
      </c>
      <c r="F99" s="73" t="s">
        <v>178</v>
      </c>
      <c r="G99" s="124" t="s">
        <v>199</v>
      </c>
      <c r="H99" s="115" t="s">
        <v>180</v>
      </c>
      <c r="I99" s="73"/>
      <c r="J99" s="71">
        <v>1</v>
      </c>
      <c r="K99" s="71">
        <v>27</v>
      </c>
      <c r="L99" s="71">
        <v>7</v>
      </c>
      <c r="M99" s="73">
        <v>30</v>
      </c>
      <c r="N99" s="71">
        <v>40</v>
      </c>
      <c r="O99" s="73">
        <v>30</v>
      </c>
      <c r="P99" s="71">
        <v>212</v>
      </c>
      <c r="Q99" s="129">
        <v>27</v>
      </c>
      <c r="R99" s="133">
        <f t="shared" si="2"/>
        <v>114</v>
      </c>
      <c r="S99" s="137">
        <v>4</v>
      </c>
    </row>
    <row r="100" spans="1:19" s="8" customFormat="1" ht="17.25" customHeight="1">
      <c r="A100" s="96">
        <v>96</v>
      </c>
      <c r="B100" s="148" t="s">
        <v>60</v>
      </c>
      <c r="C100" s="14" t="s">
        <v>144</v>
      </c>
      <c r="D100" s="9" t="s">
        <v>182</v>
      </c>
      <c r="E100" s="10">
        <v>27247</v>
      </c>
      <c r="F100" s="2" t="s">
        <v>172</v>
      </c>
      <c r="G100" s="125" t="s">
        <v>199</v>
      </c>
      <c r="H100" s="7" t="s">
        <v>180</v>
      </c>
      <c r="I100" s="4"/>
      <c r="J100" s="3" t="s">
        <v>180</v>
      </c>
      <c r="K100" s="3"/>
      <c r="L100" s="3" t="s">
        <v>180</v>
      </c>
      <c r="M100" s="9"/>
      <c r="N100" s="3" t="s">
        <v>180</v>
      </c>
      <c r="O100" s="9"/>
      <c r="P100" s="3" t="s">
        <v>180</v>
      </c>
      <c r="Q100" s="130"/>
      <c r="R100" s="134">
        <f aca="true" t="shared" si="3" ref="R100:R123">Q100+O100+M100+K100+I100</f>
        <v>0</v>
      </c>
      <c r="S100" s="95"/>
    </row>
    <row r="101" spans="1:19" s="8" customFormat="1" ht="17.25" customHeight="1">
      <c r="A101" s="96">
        <v>98</v>
      </c>
      <c r="B101" s="147" t="s">
        <v>62</v>
      </c>
      <c r="C101" s="13"/>
      <c r="D101" s="9" t="s">
        <v>182</v>
      </c>
      <c r="E101" s="2">
        <v>22735</v>
      </c>
      <c r="F101" s="2" t="s">
        <v>172</v>
      </c>
      <c r="G101" s="125" t="s">
        <v>198</v>
      </c>
      <c r="H101" s="120" t="s">
        <v>284</v>
      </c>
      <c r="I101" s="4">
        <v>40</v>
      </c>
      <c r="J101" s="3">
        <v>4</v>
      </c>
      <c r="K101" s="3">
        <v>35</v>
      </c>
      <c r="L101" s="3" t="s">
        <v>180</v>
      </c>
      <c r="M101" s="9"/>
      <c r="N101" s="3">
        <v>28</v>
      </c>
      <c r="O101" s="9">
        <v>35</v>
      </c>
      <c r="P101" s="3">
        <v>181</v>
      </c>
      <c r="Q101" s="130">
        <v>35</v>
      </c>
      <c r="R101" s="134">
        <f t="shared" si="3"/>
        <v>145</v>
      </c>
      <c r="S101" s="95">
        <v>2</v>
      </c>
    </row>
    <row r="102" spans="1:19" s="8" customFormat="1" ht="17.25" customHeight="1">
      <c r="A102" s="94">
        <v>99</v>
      </c>
      <c r="B102" s="145" t="s">
        <v>63</v>
      </c>
      <c r="C102" s="76" t="s">
        <v>146</v>
      </c>
      <c r="D102" s="73" t="s">
        <v>182</v>
      </c>
      <c r="E102" s="74">
        <v>20582</v>
      </c>
      <c r="F102" s="74" t="s">
        <v>172</v>
      </c>
      <c r="G102" s="124" t="s">
        <v>196</v>
      </c>
      <c r="H102" s="115"/>
      <c r="I102" s="73"/>
      <c r="J102" s="71">
        <v>19</v>
      </c>
      <c r="K102" s="71">
        <v>40</v>
      </c>
      <c r="L102" s="71">
        <v>8</v>
      </c>
      <c r="M102" s="73">
        <v>35</v>
      </c>
      <c r="N102" s="71">
        <v>30</v>
      </c>
      <c r="O102" s="73">
        <v>35</v>
      </c>
      <c r="P102" s="71">
        <v>201</v>
      </c>
      <c r="Q102" s="129">
        <v>40</v>
      </c>
      <c r="R102" s="133">
        <f t="shared" si="3"/>
        <v>150</v>
      </c>
      <c r="S102" s="137">
        <v>2</v>
      </c>
    </row>
    <row r="103" spans="1:19" s="8" customFormat="1" ht="17.25" customHeight="1">
      <c r="A103" s="96">
        <v>113</v>
      </c>
      <c r="B103" s="148" t="s">
        <v>7</v>
      </c>
      <c r="C103" s="15" t="s">
        <v>126</v>
      </c>
      <c r="D103" s="9" t="s">
        <v>181</v>
      </c>
      <c r="E103" s="10">
        <v>29958</v>
      </c>
      <c r="F103" s="10" t="s">
        <v>167</v>
      </c>
      <c r="G103" s="125" t="s">
        <v>201</v>
      </c>
      <c r="H103" s="121" t="s">
        <v>247</v>
      </c>
      <c r="I103" s="4">
        <v>16</v>
      </c>
      <c r="J103" s="3">
        <v>12</v>
      </c>
      <c r="K103" s="3">
        <v>18</v>
      </c>
      <c r="L103" s="3">
        <v>17</v>
      </c>
      <c r="M103" s="9">
        <v>30</v>
      </c>
      <c r="N103" s="3">
        <v>46</v>
      </c>
      <c r="O103" s="9">
        <v>30</v>
      </c>
      <c r="P103" s="3">
        <v>155</v>
      </c>
      <c r="Q103" s="130">
        <v>17</v>
      </c>
      <c r="R103" s="134">
        <f t="shared" si="3"/>
        <v>111</v>
      </c>
      <c r="S103" s="95">
        <v>10</v>
      </c>
    </row>
    <row r="104" spans="1:19" s="8" customFormat="1" ht="17.25" customHeight="1">
      <c r="A104" s="96">
        <v>111</v>
      </c>
      <c r="B104" s="148" t="s">
        <v>8</v>
      </c>
      <c r="C104" s="15" t="s">
        <v>127</v>
      </c>
      <c r="D104" s="9" t="s">
        <v>181</v>
      </c>
      <c r="E104" s="10">
        <v>32160</v>
      </c>
      <c r="F104" s="10" t="s">
        <v>167</v>
      </c>
      <c r="G104" s="125" t="s">
        <v>201</v>
      </c>
      <c r="H104" s="121" t="s">
        <v>243</v>
      </c>
      <c r="I104" s="4">
        <v>20</v>
      </c>
      <c r="J104" s="3">
        <v>24</v>
      </c>
      <c r="K104" s="3">
        <v>30</v>
      </c>
      <c r="L104" s="3">
        <v>0</v>
      </c>
      <c r="M104" s="9">
        <v>19</v>
      </c>
      <c r="N104" s="3">
        <v>32</v>
      </c>
      <c r="O104" s="9">
        <v>19</v>
      </c>
      <c r="P104" s="3">
        <v>141</v>
      </c>
      <c r="Q104" s="130">
        <v>13</v>
      </c>
      <c r="R104" s="134">
        <f t="shared" si="3"/>
        <v>101</v>
      </c>
      <c r="S104" s="95">
        <v>11</v>
      </c>
    </row>
    <row r="105" spans="1:19" s="8" customFormat="1" ht="17.25" customHeight="1">
      <c r="A105" s="96">
        <v>61</v>
      </c>
      <c r="B105" s="148" t="s">
        <v>95</v>
      </c>
      <c r="C105" s="15" t="s">
        <v>148</v>
      </c>
      <c r="D105" s="9" t="s">
        <v>181</v>
      </c>
      <c r="E105" s="10">
        <v>32824</v>
      </c>
      <c r="F105" s="10" t="s">
        <v>176</v>
      </c>
      <c r="G105" s="125" t="s">
        <v>201</v>
      </c>
      <c r="H105" s="121" t="s">
        <v>244</v>
      </c>
      <c r="I105" s="4">
        <v>19</v>
      </c>
      <c r="J105" s="3">
        <v>16</v>
      </c>
      <c r="K105" s="3">
        <v>25</v>
      </c>
      <c r="L105" s="3">
        <v>0</v>
      </c>
      <c r="M105" s="9">
        <v>19</v>
      </c>
      <c r="N105" s="3">
        <v>26</v>
      </c>
      <c r="O105" s="9">
        <v>15</v>
      </c>
      <c r="P105" s="3">
        <v>170</v>
      </c>
      <c r="Q105" s="130">
        <v>21</v>
      </c>
      <c r="R105" s="134">
        <f t="shared" si="3"/>
        <v>99</v>
      </c>
      <c r="S105" s="95">
        <v>12</v>
      </c>
    </row>
    <row r="106" spans="1:19" s="8" customFormat="1" ht="17.25" customHeight="1">
      <c r="A106" s="94">
        <v>119</v>
      </c>
      <c r="B106" s="145" t="s">
        <v>14</v>
      </c>
      <c r="C106" s="75" t="s">
        <v>331</v>
      </c>
      <c r="D106" s="73" t="s">
        <v>181</v>
      </c>
      <c r="E106" s="74">
        <v>31417</v>
      </c>
      <c r="F106" s="74" t="s">
        <v>168</v>
      </c>
      <c r="G106" s="124" t="s">
        <v>201</v>
      </c>
      <c r="H106" s="119" t="s">
        <v>239</v>
      </c>
      <c r="I106" s="73">
        <v>24</v>
      </c>
      <c r="J106" s="71">
        <v>14</v>
      </c>
      <c r="K106" s="71">
        <v>21</v>
      </c>
      <c r="L106" s="71">
        <v>0</v>
      </c>
      <c r="M106" s="73">
        <v>19</v>
      </c>
      <c r="N106" s="71">
        <v>28</v>
      </c>
      <c r="O106" s="73">
        <v>16</v>
      </c>
      <c r="P106" s="71">
        <v>158</v>
      </c>
      <c r="Q106" s="129">
        <v>18</v>
      </c>
      <c r="R106" s="133">
        <f t="shared" si="3"/>
        <v>98</v>
      </c>
      <c r="S106" s="137">
        <v>13</v>
      </c>
    </row>
    <row r="107" spans="1:19" s="8" customFormat="1" ht="17.25" customHeight="1">
      <c r="A107" s="96">
        <v>50</v>
      </c>
      <c r="B107" s="147" t="s">
        <v>104</v>
      </c>
      <c r="C107" s="13"/>
      <c r="D107" s="9" t="s">
        <v>181</v>
      </c>
      <c r="E107" s="2">
        <v>28470</v>
      </c>
      <c r="F107" s="10" t="s">
        <v>177</v>
      </c>
      <c r="G107" s="125" t="s">
        <v>200</v>
      </c>
      <c r="H107" s="120" t="s">
        <v>265</v>
      </c>
      <c r="I107" s="4">
        <v>24</v>
      </c>
      <c r="J107" s="3">
        <v>1</v>
      </c>
      <c r="K107" s="3">
        <v>20</v>
      </c>
      <c r="L107" s="3">
        <v>10</v>
      </c>
      <c r="M107" s="9">
        <v>27</v>
      </c>
      <c r="N107" s="3">
        <v>28</v>
      </c>
      <c r="O107" s="9">
        <v>25</v>
      </c>
      <c r="P107" s="3">
        <v>162</v>
      </c>
      <c r="Q107" s="130">
        <v>25</v>
      </c>
      <c r="R107" s="134">
        <f t="shared" si="3"/>
        <v>121</v>
      </c>
      <c r="S107" s="95">
        <v>8</v>
      </c>
    </row>
    <row r="108" spans="1:19" s="8" customFormat="1" ht="17.25" customHeight="1">
      <c r="A108" s="94">
        <v>115</v>
      </c>
      <c r="B108" s="145" t="s">
        <v>11</v>
      </c>
      <c r="C108" s="75" t="s">
        <v>130</v>
      </c>
      <c r="D108" s="73" t="s">
        <v>181</v>
      </c>
      <c r="E108" s="74">
        <v>29179</v>
      </c>
      <c r="F108" s="74" t="s">
        <v>167</v>
      </c>
      <c r="G108" s="124" t="s">
        <v>200</v>
      </c>
      <c r="H108" s="119" t="s">
        <v>269</v>
      </c>
      <c r="I108" s="73">
        <v>20</v>
      </c>
      <c r="J108" s="71">
        <v>16</v>
      </c>
      <c r="K108" s="71">
        <v>26</v>
      </c>
      <c r="L108" s="71">
        <v>0</v>
      </c>
      <c r="M108" s="73">
        <v>21</v>
      </c>
      <c r="N108" s="71">
        <v>26</v>
      </c>
      <c r="O108" s="73">
        <v>24</v>
      </c>
      <c r="P108" s="71">
        <v>167</v>
      </c>
      <c r="Q108" s="129">
        <v>30</v>
      </c>
      <c r="R108" s="133">
        <f t="shared" si="3"/>
        <v>121</v>
      </c>
      <c r="S108" s="137">
        <v>9</v>
      </c>
    </row>
    <row r="109" spans="1:19" s="8" customFormat="1" ht="17.25" customHeight="1">
      <c r="A109" s="96">
        <v>106</v>
      </c>
      <c r="B109" s="147" t="s">
        <v>115</v>
      </c>
      <c r="C109" s="13"/>
      <c r="D109" s="9" t="s">
        <v>182</v>
      </c>
      <c r="E109" s="2">
        <v>29548</v>
      </c>
      <c r="F109" s="2" t="s">
        <v>178</v>
      </c>
      <c r="G109" s="125" t="s">
        <v>202</v>
      </c>
      <c r="H109" s="120" t="s">
        <v>287</v>
      </c>
      <c r="I109" s="4">
        <v>24</v>
      </c>
      <c r="J109" s="3" t="s">
        <v>180</v>
      </c>
      <c r="K109" s="3"/>
      <c r="L109" s="3" t="s">
        <v>180</v>
      </c>
      <c r="M109" s="9"/>
      <c r="N109" s="3" t="s">
        <v>180</v>
      </c>
      <c r="O109" s="9"/>
      <c r="P109" s="3" t="s">
        <v>180</v>
      </c>
      <c r="Q109" s="130"/>
      <c r="R109" s="134">
        <f t="shared" si="3"/>
        <v>24</v>
      </c>
      <c r="S109" s="95">
        <v>13</v>
      </c>
    </row>
    <row r="110" spans="1:19" s="8" customFormat="1" ht="17.25" customHeight="1">
      <c r="A110" s="96">
        <v>97</v>
      </c>
      <c r="B110" s="147" t="s">
        <v>61</v>
      </c>
      <c r="C110" s="13" t="s">
        <v>145</v>
      </c>
      <c r="D110" s="9" t="s">
        <v>182</v>
      </c>
      <c r="E110" s="2">
        <v>26262</v>
      </c>
      <c r="F110" s="2" t="s">
        <v>172</v>
      </c>
      <c r="G110" s="125" t="s">
        <v>199</v>
      </c>
      <c r="H110" s="7" t="s">
        <v>180</v>
      </c>
      <c r="I110" s="4"/>
      <c r="J110" s="3" t="s">
        <v>180</v>
      </c>
      <c r="K110" s="3"/>
      <c r="L110" s="3" t="s">
        <v>180</v>
      </c>
      <c r="M110" s="9"/>
      <c r="N110" s="3" t="s">
        <v>180</v>
      </c>
      <c r="O110" s="9"/>
      <c r="P110" s="3" t="s">
        <v>180</v>
      </c>
      <c r="Q110" s="130"/>
      <c r="R110" s="134">
        <f t="shared" si="3"/>
        <v>0</v>
      </c>
      <c r="S110" s="95"/>
    </row>
    <row r="111" spans="1:19" s="8" customFormat="1" ht="17.25" customHeight="1">
      <c r="A111" s="96">
        <v>108</v>
      </c>
      <c r="B111" s="147" t="s">
        <v>117</v>
      </c>
      <c r="C111" s="13"/>
      <c r="D111" s="9" t="s">
        <v>182</v>
      </c>
      <c r="E111" s="2">
        <v>24236</v>
      </c>
      <c r="F111" s="2" t="s">
        <v>178</v>
      </c>
      <c r="G111" s="125" t="s">
        <v>198</v>
      </c>
      <c r="H111" s="120" t="s">
        <v>292</v>
      </c>
      <c r="I111" s="4">
        <v>30</v>
      </c>
      <c r="J111" s="3" t="s">
        <v>180</v>
      </c>
      <c r="K111" s="3"/>
      <c r="L111" s="3" t="s">
        <v>180</v>
      </c>
      <c r="M111" s="9"/>
      <c r="N111" s="3" t="s">
        <v>180</v>
      </c>
      <c r="O111" s="9"/>
      <c r="P111" s="3" t="s">
        <v>180</v>
      </c>
      <c r="Q111" s="130"/>
      <c r="R111" s="134">
        <f t="shared" si="3"/>
        <v>30</v>
      </c>
      <c r="S111" s="95">
        <v>3</v>
      </c>
    </row>
    <row r="112" spans="1:19" s="8" customFormat="1" ht="17.25" customHeight="1">
      <c r="A112" s="96">
        <v>103</v>
      </c>
      <c r="B112" s="148" t="s">
        <v>109</v>
      </c>
      <c r="C112" s="15"/>
      <c r="D112" s="9" t="s">
        <v>181</v>
      </c>
      <c r="E112" s="10">
        <v>29386</v>
      </c>
      <c r="F112" s="10" t="s">
        <v>178</v>
      </c>
      <c r="G112" s="125" t="s">
        <v>201</v>
      </c>
      <c r="H112" s="121" t="s">
        <v>215</v>
      </c>
      <c r="I112" s="4">
        <v>23</v>
      </c>
      <c r="J112" s="3">
        <v>14</v>
      </c>
      <c r="K112" s="3">
        <v>21</v>
      </c>
      <c r="L112" s="3">
        <v>5</v>
      </c>
      <c r="M112" s="9">
        <v>21</v>
      </c>
      <c r="N112" s="3">
        <v>30</v>
      </c>
      <c r="O112" s="9">
        <v>17</v>
      </c>
      <c r="P112" s="3">
        <v>154</v>
      </c>
      <c r="Q112" s="130">
        <v>16</v>
      </c>
      <c r="R112" s="134">
        <f t="shared" si="3"/>
        <v>98</v>
      </c>
      <c r="S112" s="95">
        <v>14</v>
      </c>
    </row>
    <row r="113" spans="1:19" s="8" customFormat="1" ht="17.25" customHeight="1">
      <c r="A113" s="96">
        <v>79</v>
      </c>
      <c r="B113" s="146" t="s">
        <v>26</v>
      </c>
      <c r="C113" s="11"/>
      <c r="D113" s="9" t="s">
        <v>181</v>
      </c>
      <c r="E113" s="1">
        <v>29347</v>
      </c>
      <c r="F113" s="10" t="s">
        <v>170</v>
      </c>
      <c r="G113" s="125" t="s">
        <v>201</v>
      </c>
      <c r="H113" s="7" t="s">
        <v>180</v>
      </c>
      <c r="I113" s="4"/>
      <c r="J113" s="3">
        <v>7</v>
      </c>
      <c r="K113" s="3">
        <v>13</v>
      </c>
      <c r="L113" s="3">
        <v>22</v>
      </c>
      <c r="M113" s="9">
        <v>40</v>
      </c>
      <c r="N113" s="3">
        <v>36</v>
      </c>
      <c r="O113" s="9">
        <v>21</v>
      </c>
      <c r="P113" s="3">
        <v>167</v>
      </c>
      <c r="Q113" s="130">
        <v>20</v>
      </c>
      <c r="R113" s="134">
        <f t="shared" si="3"/>
        <v>94</v>
      </c>
      <c r="S113" s="95">
        <v>15</v>
      </c>
    </row>
    <row r="114" spans="1:19" s="8" customFormat="1" ht="17.25" customHeight="1">
      <c r="A114" s="96">
        <v>68</v>
      </c>
      <c r="B114" s="148" t="s">
        <v>16</v>
      </c>
      <c r="C114" s="15"/>
      <c r="D114" s="9" t="s">
        <v>181</v>
      </c>
      <c r="E114" s="10">
        <v>30357</v>
      </c>
      <c r="F114" s="10" t="s">
        <v>169</v>
      </c>
      <c r="G114" s="125" t="s">
        <v>201</v>
      </c>
      <c r="H114" s="121" t="s">
        <v>246</v>
      </c>
      <c r="I114" s="4">
        <v>17</v>
      </c>
      <c r="J114" s="3">
        <v>16</v>
      </c>
      <c r="K114" s="3">
        <v>25</v>
      </c>
      <c r="L114" s="3">
        <v>2</v>
      </c>
      <c r="M114" s="9">
        <v>20</v>
      </c>
      <c r="N114" s="3">
        <v>16</v>
      </c>
      <c r="O114" s="9">
        <v>13</v>
      </c>
      <c r="P114" s="3">
        <v>140</v>
      </c>
      <c r="Q114" s="130">
        <v>12</v>
      </c>
      <c r="R114" s="134">
        <f t="shared" si="3"/>
        <v>87</v>
      </c>
      <c r="S114" s="95">
        <v>16</v>
      </c>
    </row>
    <row r="115" spans="1:19" s="8" customFormat="1" ht="17.25" customHeight="1">
      <c r="A115" s="96">
        <v>86</v>
      </c>
      <c r="B115" s="148" t="s">
        <v>50</v>
      </c>
      <c r="C115" s="15" t="s">
        <v>134</v>
      </c>
      <c r="D115" s="9" t="s">
        <v>181</v>
      </c>
      <c r="E115" s="10">
        <v>31348</v>
      </c>
      <c r="F115" s="10" t="s">
        <v>172</v>
      </c>
      <c r="G115" s="125" t="s">
        <v>201</v>
      </c>
      <c r="H115" s="121" t="s">
        <v>240</v>
      </c>
      <c r="I115" s="4">
        <v>21</v>
      </c>
      <c r="J115" s="3">
        <v>9</v>
      </c>
      <c r="K115" s="3">
        <v>15</v>
      </c>
      <c r="L115" s="3">
        <v>0</v>
      </c>
      <c r="M115" s="9">
        <v>19</v>
      </c>
      <c r="N115" s="3">
        <v>15</v>
      </c>
      <c r="O115" s="9">
        <v>12</v>
      </c>
      <c r="P115" s="3">
        <v>148</v>
      </c>
      <c r="Q115" s="130">
        <v>14</v>
      </c>
      <c r="R115" s="134">
        <f t="shared" si="3"/>
        <v>81</v>
      </c>
      <c r="S115" s="95">
        <v>17</v>
      </c>
    </row>
    <row r="116" spans="1:19" s="8" customFormat="1" ht="17.25" customHeight="1">
      <c r="A116" s="96">
        <v>112</v>
      </c>
      <c r="B116" s="148" t="s">
        <v>5</v>
      </c>
      <c r="C116" s="15" t="s">
        <v>124</v>
      </c>
      <c r="D116" s="9" t="s">
        <v>181</v>
      </c>
      <c r="E116" s="10">
        <v>30999</v>
      </c>
      <c r="F116" s="10" t="s">
        <v>167</v>
      </c>
      <c r="G116" s="125" t="s">
        <v>201</v>
      </c>
      <c r="H116" s="121" t="s">
        <v>249</v>
      </c>
      <c r="I116" s="4">
        <v>14</v>
      </c>
      <c r="J116" s="3">
        <v>8</v>
      </c>
      <c r="K116" s="3">
        <v>14</v>
      </c>
      <c r="L116" s="3">
        <v>0</v>
      </c>
      <c r="M116" s="9">
        <v>19</v>
      </c>
      <c r="N116" s="3">
        <v>32</v>
      </c>
      <c r="O116" s="9">
        <v>19</v>
      </c>
      <c r="P116" s="3">
        <v>153</v>
      </c>
      <c r="Q116" s="130">
        <v>15</v>
      </c>
      <c r="R116" s="134">
        <f t="shared" si="3"/>
        <v>81</v>
      </c>
      <c r="S116" s="95">
        <v>18</v>
      </c>
    </row>
    <row r="117" spans="1:19" s="8" customFormat="1" ht="17.25" customHeight="1">
      <c r="A117" s="96">
        <v>114</v>
      </c>
      <c r="B117" s="148" t="s">
        <v>9</v>
      </c>
      <c r="C117" s="15" t="s">
        <v>128</v>
      </c>
      <c r="D117" s="9" t="s">
        <v>181</v>
      </c>
      <c r="E117" s="10">
        <v>29660</v>
      </c>
      <c r="F117" s="10" t="s">
        <v>167</v>
      </c>
      <c r="G117" s="125" t="s">
        <v>201</v>
      </c>
      <c r="H117" s="121" t="s">
        <v>250</v>
      </c>
      <c r="I117" s="4">
        <v>13</v>
      </c>
      <c r="J117" s="3">
        <v>11</v>
      </c>
      <c r="K117" s="3">
        <v>16</v>
      </c>
      <c r="L117" s="3">
        <v>0</v>
      </c>
      <c r="M117" s="9">
        <v>19</v>
      </c>
      <c r="N117" s="3">
        <v>19</v>
      </c>
      <c r="O117" s="9">
        <v>14</v>
      </c>
      <c r="P117" s="3">
        <v>164</v>
      </c>
      <c r="Q117" s="130">
        <v>19</v>
      </c>
      <c r="R117" s="134">
        <f t="shared" si="3"/>
        <v>81</v>
      </c>
      <c r="S117" s="95">
        <v>19</v>
      </c>
    </row>
    <row r="118" spans="1:19" s="8" customFormat="1" ht="17.25" customHeight="1">
      <c r="A118" s="96">
        <v>81</v>
      </c>
      <c r="B118" s="148" t="s">
        <v>27</v>
      </c>
      <c r="C118" s="15"/>
      <c r="D118" s="9" t="s">
        <v>181</v>
      </c>
      <c r="E118" s="10">
        <v>26624</v>
      </c>
      <c r="F118" s="10" t="s">
        <v>170</v>
      </c>
      <c r="G118" s="125" t="s">
        <v>200</v>
      </c>
      <c r="H118" s="121" t="s">
        <v>266</v>
      </c>
      <c r="I118" s="4">
        <v>23</v>
      </c>
      <c r="J118" s="3">
        <v>14</v>
      </c>
      <c r="K118" s="3">
        <v>24</v>
      </c>
      <c r="L118" s="3">
        <v>10</v>
      </c>
      <c r="M118" s="9">
        <v>27</v>
      </c>
      <c r="N118" s="3">
        <v>26</v>
      </c>
      <c r="O118" s="9">
        <v>24</v>
      </c>
      <c r="P118" s="3">
        <v>156</v>
      </c>
      <c r="Q118" s="130">
        <v>22</v>
      </c>
      <c r="R118" s="134">
        <f t="shared" si="3"/>
        <v>120</v>
      </c>
      <c r="S118" s="95">
        <v>10</v>
      </c>
    </row>
    <row r="119" spans="1:19" s="8" customFormat="1" ht="17.25" customHeight="1">
      <c r="A119" s="96">
        <v>80</v>
      </c>
      <c r="B119" s="148" t="s">
        <v>28</v>
      </c>
      <c r="C119" s="15"/>
      <c r="D119" s="9" t="s">
        <v>181</v>
      </c>
      <c r="E119" s="10">
        <v>28491</v>
      </c>
      <c r="F119" s="10" t="s">
        <v>170</v>
      </c>
      <c r="G119" s="125" t="s">
        <v>200</v>
      </c>
      <c r="H119" s="121" t="s">
        <v>262</v>
      </c>
      <c r="I119" s="4">
        <v>27</v>
      </c>
      <c r="J119" s="3">
        <v>10</v>
      </c>
      <c r="K119" s="3">
        <v>21</v>
      </c>
      <c r="L119" s="3">
        <v>0</v>
      </c>
      <c r="M119" s="9">
        <v>21</v>
      </c>
      <c r="N119" s="3">
        <v>24</v>
      </c>
      <c r="O119" s="9">
        <v>21</v>
      </c>
      <c r="P119" s="3">
        <v>161</v>
      </c>
      <c r="Q119" s="130">
        <v>24</v>
      </c>
      <c r="R119" s="134">
        <f t="shared" si="3"/>
        <v>114</v>
      </c>
      <c r="S119" s="95">
        <v>11</v>
      </c>
    </row>
    <row r="120" spans="1:19" s="8" customFormat="1" ht="17.25" customHeight="1">
      <c r="A120" s="96">
        <v>89</v>
      </c>
      <c r="B120" s="148" t="s">
        <v>54</v>
      </c>
      <c r="C120" s="15" t="s">
        <v>138</v>
      </c>
      <c r="D120" s="9" t="s">
        <v>181</v>
      </c>
      <c r="E120" s="10">
        <v>28202</v>
      </c>
      <c r="F120" s="10" t="s">
        <v>172</v>
      </c>
      <c r="G120" s="125" t="s">
        <v>200</v>
      </c>
      <c r="H120" s="7" t="s">
        <v>180</v>
      </c>
      <c r="I120" s="6"/>
      <c r="J120" s="3" t="s">
        <v>180</v>
      </c>
      <c r="K120" s="3"/>
      <c r="L120" s="3" t="s">
        <v>180</v>
      </c>
      <c r="M120" s="9"/>
      <c r="N120" s="3" t="s">
        <v>180</v>
      </c>
      <c r="O120" s="9"/>
      <c r="P120" s="3" t="s">
        <v>180</v>
      </c>
      <c r="Q120" s="130"/>
      <c r="R120" s="134">
        <f t="shared" si="3"/>
        <v>0</v>
      </c>
      <c r="S120" s="95"/>
    </row>
    <row r="121" spans="1:19" s="8" customFormat="1" ht="17.25" customHeight="1">
      <c r="A121" s="94">
        <v>118</v>
      </c>
      <c r="B121" s="145" t="s">
        <v>13</v>
      </c>
      <c r="C121" s="75" t="s">
        <v>131</v>
      </c>
      <c r="D121" s="73" t="s">
        <v>181</v>
      </c>
      <c r="E121" s="74">
        <v>25503</v>
      </c>
      <c r="F121" s="74" t="s">
        <v>167</v>
      </c>
      <c r="G121" s="124" t="s">
        <v>197</v>
      </c>
      <c r="H121" s="119" t="s">
        <v>270</v>
      </c>
      <c r="I121" s="73">
        <v>35</v>
      </c>
      <c r="J121" s="71">
        <v>5</v>
      </c>
      <c r="K121" s="71">
        <v>27</v>
      </c>
      <c r="L121" s="71">
        <v>1</v>
      </c>
      <c r="M121" s="73">
        <v>27</v>
      </c>
      <c r="N121" s="71">
        <v>18</v>
      </c>
      <c r="O121" s="73">
        <v>30</v>
      </c>
      <c r="P121" s="71">
        <v>122</v>
      </c>
      <c r="Q121" s="129">
        <v>30</v>
      </c>
      <c r="R121" s="133">
        <f t="shared" si="3"/>
        <v>149</v>
      </c>
      <c r="S121" s="137">
        <v>4</v>
      </c>
    </row>
    <row r="122" spans="1:19" s="8" customFormat="1" ht="17.25" customHeight="1">
      <c r="A122" s="96">
        <v>85</v>
      </c>
      <c r="B122" s="148" t="s">
        <v>49</v>
      </c>
      <c r="C122" s="15" t="s">
        <v>133</v>
      </c>
      <c r="D122" s="9" t="s">
        <v>181</v>
      </c>
      <c r="E122" s="10">
        <v>31558</v>
      </c>
      <c r="F122" s="10" t="s">
        <v>172</v>
      </c>
      <c r="G122" s="125" t="s">
        <v>201</v>
      </c>
      <c r="H122" s="121" t="s">
        <v>237</v>
      </c>
      <c r="I122" s="4">
        <v>25</v>
      </c>
      <c r="J122" s="3" t="s">
        <v>180</v>
      </c>
      <c r="K122" s="3"/>
      <c r="L122" s="3" t="s">
        <v>180</v>
      </c>
      <c r="M122" s="9"/>
      <c r="N122" s="3" t="s">
        <v>180</v>
      </c>
      <c r="O122" s="9"/>
      <c r="P122" s="3" t="s">
        <v>180</v>
      </c>
      <c r="Q122" s="130"/>
      <c r="R122" s="134">
        <f t="shared" si="3"/>
        <v>25</v>
      </c>
      <c r="S122" s="95">
        <v>20</v>
      </c>
    </row>
    <row r="123" spans="1:19" s="8" customFormat="1" ht="17.25" customHeight="1" thickBot="1">
      <c r="A123" s="97">
        <v>100</v>
      </c>
      <c r="B123" s="150" t="s">
        <v>111</v>
      </c>
      <c r="C123" s="98"/>
      <c r="D123" s="99" t="s">
        <v>181</v>
      </c>
      <c r="E123" s="100">
        <v>31600</v>
      </c>
      <c r="F123" s="100" t="s">
        <v>178</v>
      </c>
      <c r="G123" s="126" t="s">
        <v>201</v>
      </c>
      <c r="H123" s="122" t="s">
        <v>260</v>
      </c>
      <c r="I123" s="102">
        <v>15</v>
      </c>
      <c r="J123" s="101" t="s">
        <v>180</v>
      </c>
      <c r="K123" s="101"/>
      <c r="L123" s="101" t="s">
        <v>180</v>
      </c>
      <c r="M123" s="99"/>
      <c r="N123" s="101" t="s">
        <v>180</v>
      </c>
      <c r="O123" s="99"/>
      <c r="P123" s="101" t="s">
        <v>180</v>
      </c>
      <c r="Q123" s="131"/>
      <c r="R123" s="135">
        <f t="shared" si="3"/>
        <v>15</v>
      </c>
      <c r="S123" s="103">
        <v>21</v>
      </c>
    </row>
  </sheetData>
  <sheetProtection/>
  <autoFilter ref="D2:G123"/>
  <mergeCells count="14">
    <mergeCell ref="E2:E3"/>
    <mergeCell ref="D2:D3"/>
    <mergeCell ref="C2:C3"/>
    <mergeCell ref="B2:B3"/>
    <mergeCell ref="R2:R3"/>
    <mergeCell ref="S2:S3"/>
    <mergeCell ref="A2:A3"/>
    <mergeCell ref="P2:Q2"/>
    <mergeCell ref="N2:O2"/>
    <mergeCell ref="L2:M2"/>
    <mergeCell ref="J2:K2"/>
    <mergeCell ref="H2:I2"/>
    <mergeCell ref="G2:G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selection activeCell="C34" sqref="C34"/>
    </sheetView>
  </sheetViews>
  <sheetFormatPr defaultColWidth="9.00390625" defaultRowHeight="12.75"/>
  <cols>
    <col min="1" max="1" width="3.125" style="17" customWidth="1"/>
    <col min="2" max="2" width="4.375" style="17" customWidth="1"/>
    <col min="3" max="3" width="39.00390625" style="17" customWidth="1"/>
    <col min="4" max="8" width="12.25390625" style="17" customWidth="1"/>
    <col min="9" max="9" width="9.125" style="17" customWidth="1"/>
    <col min="10" max="10" width="8.00390625" style="17" customWidth="1"/>
    <col min="11" max="11" width="17.125" style="17" customWidth="1"/>
    <col min="12" max="16384" width="9.125" style="17" customWidth="1"/>
  </cols>
  <sheetData>
    <row r="1" spans="1:11" ht="15" customHeight="1">
      <c r="A1" s="16"/>
      <c r="B1" s="182" t="s">
        <v>295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4.25" customHeight="1">
      <c r="A2" s="16"/>
      <c r="B2" s="181" t="s">
        <v>318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customHeight="1" thickBot="1">
      <c r="A3" s="16"/>
      <c r="B3" s="200" t="s">
        <v>329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ht="30.75" customHeight="1">
      <c r="A4" s="16"/>
      <c r="B4" s="189" t="s">
        <v>297</v>
      </c>
      <c r="C4" s="194" t="s">
        <v>298</v>
      </c>
      <c r="D4" s="18" t="s">
        <v>319</v>
      </c>
      <c r="E4" s="18" t="s">
        <v>320</v>
      </c>
      <c r="F4" s="18" t="s">
        <v>321</v>
      </c>
      <c r="G4" s="18" t="s">
        <v>322</v>
      </c>
      <c r="H4" s="18" t="s">
        <v>323</v>
      </c>
      <c r="I4" s="191" t="s">
        <v>299</v>
      </c>
      <c r="J4" s="196" t="s">
        <v>300</v>
      </c>
      <c r="K4" s="187" t="s">
        <v>324</v>
      </c>
    </row>
    <row r="5" spans="1:11" ht="12" customHeight="1" thickBot="1">
      <c r="A5" s="16"/>
      <c r="B5" s="190"/>
      <c r="C5" s="195"/>
      <c r="D5" s="183" t="s">
        <v>184</v>
      </c>
      <c r="E5" s="184"/>
      <c r="F5" s="185"/>
      <c r="G5" s="185"/>
      <c r="H5" s="186"/>
      <c r="I5" s="192"/>
      <c r="J5" s="197"/>
      <c r="K5" s="188"/>
    </row>
    <row r="6" spans="1:11" ht="16.5" customHeight="1" thickBot="1">
      <c r="A6" s="16"/>
      <c r="B6" s="201" t="s">
        <v>301</v>
      </c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5" customHeight="1">
      <c r="A7" s="16"/>
      <c r="B7" s="20">
        <v>1</v>
      </c>
      <c r="C7" s="79" t="s">
        <v>303</v>
      </c>
      <c r="D7" s="23">
        <v>200</v>
      </c>
      <c r="E7" s="24">
        <v>187</v>
      </c>
      <c r="F7" s="24">
        <v>160</v>
      </c>
      <c r="G7" s="24">
        <v>160</v>
      </c>
      <c r="H7" s="65">
        <v>140</v>
      </c>
      <c r="I7" s="26">
        <f aca="true" t="shared" si="0" ref="I7:I15">SUM(D7:H7)</f>
        <v>847</v>
      </c>
      <c r="J7" s="25">
        <v>1</v>
      </c>
      <c r="K7" s="85">
        <v>40</v>
      </c>
    </row>
    <row r="8" spans="1:11" ht="15" customHeight="1">
      <c r="A8" s="16"/>
      <c r="B8" s="28">
        <v>2</v>
      </c>
      <c r="C8" s="80" t="s">
        <v>302</v>
      </c>
      <c r="D8" s="31">
        <v>184</v>
      </c>
      <c r="E8" s="32">
        <v>165</v>
      </c>
      <c r="F8" s="32">
        <v>152</v>
      </c>
      <c r="G8" s="32">
        <v>150</v>
      </c>
      <c r="H8" s="66">
        <v>150</v>
      </c>
      <c r="I8" s="34">
        <f t="shared" si="0"/>
        <v>801</v>
      </c>
      <c r="J8" s="33">
        <v>2</v>
      </c>
      <c r="K8" s="86">
        <v>35</v>
      </c>
    </row>
    <row r="9" spans="1:11" ht="15" customHeight="1">
      <c r="A9" s="16"/>
      <c r="B9" s="28">
        <v>3</v>
      </c>
      <c r="C9" s="82" t="s">
        <v>306</v>
      </c>
      <c r="D9" s="31">
        <v>195</v>
      </c>
      <c r="E9" s="32">
        <v>190</v>
      </c>
      <c r="F9" s="32">
        <v>151</v>
      </c>
      <c r="G9" s="32">
        <v>135</v>
      </c>
      <c r="H9" s="66">
        <v>128</v>
      </c>
      <c r="I9" s="34">
        <f t="shared" si="0"/>
        <v>799</v>
      </c>
      <c r="J9" s="33">
        <v>3</v>
      </c>
      <c r="K9" s="86">
        <v>30</v>
      </c>
    </row>
    <row r="10" spans="1:11" ht="15" customHeight="1">
      <c r="A10" s="16"/>
      <c r="B10" s="40">
        <v>4</v>
      </c>
      <c r="C10" s="81" t="s">
        <v>304</v>
      </c>
      <c r="D10" s="41">
        <v>195</v>
      </c>
      <c r="E10" s="42">
        <v>165</v>
      </c>
      <c r="F10" s="42">
        <v>161</v>
      </c>
      <c r="G10" s="42">
        <v>153</v>
      </c>
      <c r="H10" s="68">
        <v>119</v>
      </c>
      <c r="I10" s="44">
        <f t="shared" si="0"/>
        <v>793</v>
      </c>
      <c r="J10" s="43">
        <v>4</v>
      </c>
      <c r="K10" s="87">
        <v>27</v>
      </c>
    </row>
    <row r="11" spans="1:11" ht="15" customHeight="1">
      <c r="A11" s="16"/>
      <c r="B11" s="40">
        <v>5</v>
      </c>
      <c r="C11" s="81" t="s">
        <v>337</v>
      </c>
      <c r="D11" s="41">
        <v>190</v>
      </c>
      <c r="E11" s="42">
        <v>164</v>
      </c>
      <c r="F11" s="42">
        <v>138</v>
      </c>
      <c r="G11" s="42">
        <v>127</v>
      </c>
      <c r="H11" s="68">
        <v>123</v>
      </c>
      <c r="I11" s="44">
        <f t="shared" si="0"/>
        <v>742</v>
      </c>
      <c r="J11" s="43">
        <v>5</v>
      </c>
      <c r="K11" s="87">
        <v>26</v>
      </c>
    </row>
    <row r="12" spans="1:11" ht="15" customHeight="1">
      <c r="A12" s="16"/>
      <c r="B12" s="40">
        <v>6</v>
      </c>
      <c r="C12" s="81" t="s">
        <v>309</v>
      </c>
      <c r="D12" s="41">
        <v>175</v>
      </c>
      <c r="E12" s="42">
        <v>162</v>
      </c>
      <c r="F12" s="42">
        <v>154</v>
      </c>
      <c r="G12" s="42">
        <v>125</v>
      </c>
      <c r="H12" s="68">
        <v>125</v>
      </c>
      <c r="I12" s="44">
        <f t="shared" si="0"/>
        <v>741</v>
      </c>
      <c r="J12" s="43">
        <v>6</v>
      </c>
      <c r="K12" s="87">
        <v>25</v>
      </c>
    </row>
    <row r="13" spans="1:11" ht="15" customHeight="1">
      <c r="A13" s="16"/>
      <c r="B13" s="40">
        <v>7</v>
      </c>
      <c r="C13" s="81" t="s">
        <v>307</v>
      </c>
      <c r="D13" s="41">
        <v>149</v>
      </c>
      <c r="E13" s="42">
        <v>140</v>
      </c>
      <c r="F13" s="42">
        <v>133</v>
      </c>
      <c r="G13" s="42">
        <v>131</v>
      </c>
      <c r="H13" s="68">
        <v>121</v>
      </c>
      <c r="I13" s="44">
        <f t="shared" si="0"/>
        <v>674</v>
      </c>
      <c r="J13" s="43">
        <v>7</v>
      </c>
      <c r="K13" s="87">
        <v>24</v>
      </c>
    </row>
    <row r="14" spans="1:11" ht="15" customHeight="1">
      <c r="A14" s="16"/>
      <c r="B14" s="40">
        <v>8</v>
      </c>
      <c r="C14" s="83" t="s">
        <v>305</v>
      </c>
      <c r="D14" s="41">
        <v>148</v>
      </c>
      <c r="E14" s="42">
        <v>137</v>
      </c>
      <c r="F14" s="42">
        <v>128</v>
      </c>
      <c r="G14" s="42">
        <v>125</v>
      </c>
      <c r="H14" s="69">
        <v>114</v>
      </c>
      <c r="I14" s="44">
        <f t="shared" si="0"/>
        <v>652</v>
      </c>
      <c r="J14" s="43">
        <v>8</v>
      </c>
      <c r="K14" s="87">
        <v>23</v>
      </c>
    </row>
    <row r="15" spans="1:11" ht="15" customHeight="1" thickBot="1">
      <c r="A15" s="16"/>
      <c r="B15" s="46">
        <v>9</v>
      </c>
      <c r="C15" s="84" t="s">
        <v>308</v>
      </c>
      <c r="D15" s="49">
        <v>139</v>
      </c>
      <c r="E15" s="78">
        <v>98</v>
      </c>
      <c r="F15" s="78">
        <v>0</v>
      </c>
      <c r="G15" s="78">
        <v>0</v>
      </c>
      <c r="H15" s="70">
        <v>0</v>
      </c>
      <c r="I15" s="51">
        <f t="shared" si="0"/>
        <v>237</v>
      </c>
      <c r="J15" s="50">
        <v>9</v>
      </c>
      <c r="K15" s="88">
        <v>22</v>
      </c>
    </row>
    <row r="16" spans="1:11" ht="16.5" customHeight="1" thickBot="1">
      <c r="A16" s="16"/>
      <c r="B16" s="198" t="s">
        <v>311</v>
      </c>
      <c r="C16" s="167"/>
      <c r="D16" s="167"/>
      <c r="E16" s="167"/>
      <c r="F16" s="167"/>
      <c r="G16" s="167"/>
      <c r="H16" s="167"/>
      <c r="I16" s="167"/>
      <c r="J16" s="167"/>
      <c r="K16" s="199"/>
    </row>
    <row r="17" spans="1:11" ht="15" customHeight="1">
      <c r="A17" s="16"/>
      <c r="B17" s="20">
        <v>1</v>
      </c>
      <c r="C17" s="21" t="s">
        <v>313</v>
      </c>
      <c r="D17" s="22">
        <v>159</v>
      </c>
      <c r="E17" s="23">
        <v>154</v>
      </c>
      <c r="F17" s="25">
        <v>148</v>
      </c>
      <c r="G17" s="25">
        <v>136</v>
      </c>
      <c r="H17" s="65">
        <v>131</v>
      </c>
      <c r="I17" s="26">
        <f>SUM(D17:H17)</f>
        <v>728</v>
      </c>
      <c r="J17" s="25">
        <v>1</v>
      </c>
      <c r="K17" s="85">
        <v>40</v>
      </c>
    </row>
    <row r="18" spans="1:11" ht="15" customHeight="1">
      <c r="A18" s="16"/>
      <c r="B18" s="36">
        <v>2</v>
      </c>
      <c r="C18" s="89" t="s">
        <v>309</v>
      </c>
      <c r="D18" s="90">
        <v>150</v>
      </c>
      <c r="E18" s="91">
        <v>141</v>
      </c>
      <c r="F18" s="38">
        <v>128</v>
      </c>
      <c r="G18" s="38">
        <v>127</v>
      </c>
      <c r="H18" s="67">
        <v>117</v>
      </c>
      <c r="I18" s="90">
        <f>SUM(D18:H18)</f>
        <v>663</v>
      </c>
      <c r="J18" s="38">
        <v>2</v>
      </c>
      <c r="K18" s="92">
        <v>35</v>
      </c>
    </row>
    <row r="19" spans="1:11" ht="15" customHeight="1">
      <c r="A19" s="16"/>
      <c r="B19" s="28">
        <v>3</v>
      </c>
      <c r="C19" s="29" t="s">
        <v>312</v>
      </c>
      <c r="D19" s="30">
        <v>142</v>
      </c>
      <c r="E19" s="31">
        <v>124</v>
      </c>
      <c r="F19" s="33">
        <v>116</v>
      </c>
      <c r="G19" s="33">
        <v>115</v>
      </c>
      <c r="H19" s="66">
        <v>95</v>
      </c>
      <c r="I19" s="34">
        <f>SUM(D19:H19)</f>
        <v>592</v>
      </c>
      <c r="J19" s="33">
        <v>3</v>
      </c>
      <c r="K19" s="86">
        <v>30</v>
      </c>
    </row>
    <row r="20" spans="1:11" ht="15" customHeight="1" thickBot="1">
      <c r="A20" s="16"/>
      <c r="B20" s="46">
        <v>4</v>
      </c>
      <c r="C20" s="47" t="s">
        <v>310</v>
      </c>
      <c r="D20" s="48">
        <v>129</v>
      </c>
      <c r="E20" s="49">
        <v>103</v>
      </c>
      <c r="F20" s="50">
        <v>103</v>
      </c>
      <c r="G20" s="50">
        <v>101</v>
      </c>
      <c r="H20" s="70">
        <v>99</v>
      </c>
      <c r="I20" s="51">
        <f>SUM(D20:H20)</f>
        <v>535</v>
      </c>
      <c r="J20" s="50">
        <v>4</v>
      </c>
      <c r="K20" s="88">
        <v>27</v>
      </c>
    </row>
    <row r="21" spans="1:11" ht="14.25" customHeight="1">
      <c r="A21" s="16"/>
      <c r="B21" s="53"/>
      <c r="C21" s="54"/>
      <c r="D21" s="55"/>
      <c r="E21" s="55"/>
      <c r="F21" s="55"/>
      <c r="G21" s="55"/>
      <c r="H21" s="55"/>
      <c r="I21" s="55"/>
      <c r="J21" s="55"/>
      <c r="K21" s="16"/>
    </row>
    <row r="22" spans="1:11" ht="14.25" customHeight="1">
      <c r="A22" s="16"/>
      <c r="B22" s="53"/>
      <c r="C22" s="54"/>
      <c r="D22" s="55"/>
      <c r="E22" s="55"/>
      <c r="F22" s="55"/>
      <c r="G22" s="55"/>
      <c r="H22" s="55"/>
      <c r="I22" s="55"/>
      <c r="J22" s="55"/>
      <c r="K22" s="16"/>
    </row>
    <row r="23" spans="1:11" ht="12.75" customHeight="1">
      <c r="A23" s="16"/>
      <c r="B23" s="16"/>
      <c r="C23" s="56"/>
      <c r="D23" s="56"/>
      <c r="E23" s="56"/>
      <c r="F23" s="57"/>
      <c r="G23" s="57"/>
      <c r="H23" s="58"/>
      <c r="I23" s="60"/>
      <c r="J23" s="61"/>
      <c r="K23" s="16"/>
    </row>
    <row r="24" spans="1:11" ht="12.75" customHeight="1">
      <c r="A24" s="16"/>
      <c r="B24" s="16"/>
      <c r="C24" s="193" t="s">
        <v>336</v>
      </c>
      <c r="D24" s="193"/>
      <c r="E24" s="193"/>
      <c r="F24" s="193"/>
      <c r="G24" s="193"/>
      <c r="H24" s="193"/>
      <c r="I24" s="193"/>
      <c r="J24" s="61"/>
      <c r="K24" s="16"/>
    </row>
    <row r="25" spans="1:11" ht="12.75" customHeight="1">
      <c r="A25" s="16"/>
      <c r="B25" s="16"/>
      <c r="C25" s="58"/>
      <c r="D25" s="56"/>
      <c r="E25" s="56"/>
      <c r="F25" s="57"/>
      <c r="G25" s="57"/>
      <c r="H25" s="58"/>
      <c r="I25" s="61"/>
      <c r="J25" s="61"/>
      <c r="K25" s="16"/>
    </row>
    <row r="26" spans="1:11" ht="12.75" customHeight="1">
      <c r="A26" s="16"/>
      <c r="B26" s="16"/>
      <c r="C26" s="56"/>
      <c r="D26" s="56"/>
      <c r="E26" s="56"/>
      <c r="F26" s="57"/>
      <c r="G26" s="57"/>
      <c r="H26" s="58"/>
      <c r="I26" s="61"/>
      <c r="J26" s="61"/>
      <c r="K26" s="16"/>
    </row>
    <row r="27" spans="1:11" ht="12.75" customHeight="1">
      <c r="A27" s="16"/>
      <c r="B27" s="16"/>
      <c r="C27" s="193" t="s">
        <v>335</v>
      </c>
      <c r="D27" s="193"/>
      <c r="E27" s="193"/>
      <c r="F27" s="193"/>
      <c r="G27" s="193"/>
      <c r="H27" s="193"/>
      <c r="I27" s="193"/>
      <c r="J27" s="62"/>
      <c r="K27" s="16"/>
    </row>
    <row r="28" spans="1:11" ht="12.75" customHeight="1">
      <c r="A28" s="16"/>
      <c r="B28" s="16"/>
      <c r="C28" s="58"/>
      <c r="D28" s="58"/>
      <c r="E28" s="58"/>
      <c r="F28" s="59"/>
      <c r="G28" s="59"/>
      <c r="H28" s="59"/>
      <c r="I28" s="62"/>
      <c r="J28" s="62"/>
      <c r="K28" s="16"/>
    </row>
    <row r="29" spans="1:11" ht="12.75" customHeight="1">
      <c r="A29" s="16"/>
      <c r="B29" s="16"/>
      <c r="C29" s="58"/>
      <c r="D29" s="63"/>
      <c r="E29" s="63"/>
      <c r="F29" s="64"/>
      <c r="G29" s="64"/>
      <c r="H29" s="64"/>
      <c r="I29" s="16"/>
      <c r="J29" s="16"/>
      <c r="K29" s="16"/>
    </row>
    <row r="30" spans="1:11" ht="12.75" customHeight="1">
      <c r="A30" s="16"/>
      <c r="B30" s="16"/>
      <c r="C30" s="56"/>
      <c r="D30" s="56"/>
      <c r="E30" s="56"/>
      <c r="F30" s="57"/>
      <c r="G30" s="57"/>
      <c r="H30" s="58"/>
      <c r="I30" s="16"/>
      <c r="J30" s="16"/>
      <c r="K30" s="16"/>
    </row>
  </sheetData>
  <sheetProtection/>
  <mergeCells count="13">
    <mergeCell ref="C27:I27"/>
    <mergeCell ref="C4:C5"/>
    <mergeCell ref="J4:J5"/>
    <mergeCell ref="B16:K16"/>
    <mergeCell ref="B6:K6"/>
    <mergeCell ref="C24:I24"/>
    <mergeCell ref="B2:K2"/>
    <mergeCell ref="B1:K1"/>
    <mergeCell ref="D5:H5"/>
    <mergeCell ref="K4:K5"/>
    <mergeCell ref="B4:B5"/>
    <mergeCell ref="I4:I5"/>
    <mergeCell ref="B3:K3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E35" sqref="E35"/>
    </sheetView>
  </sheetViews>
  <sheetFormatPr defaultColWidth="9.00390625" defaultRowHeight="12.75"/>
  <cols>
    <col min="1" max="1" width="3.125" style="17" customWidth="1"/>
    <col min="2" max="2" width="4.375" style="17" customWidth="1"/>
    <col min="3" max="3" width="39.00390625" style="17" customWidth="1"/>
    <col min="4" max="9" width="12.25390625" style="17" customWidth="1"/>
    <col min="10" max="10" width="9.125" style="17" customWidth="1"/>
    <col min="11" max="11" width="8.00390625" style="17" customWidth="1"/>
    <col min="12" max="16384" width="9.125" style="17" customWidth="1"/>
  </cols>
  <sheetData>
    <row r="1" spans="1:11" ht="15" customHeight="1">
      <c r="A1" s="16"/>
      <c r="B1" s="182" t="s">
        <v>295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4.25" customHeight="1">
      <c r="A2" s="16"/>
      <c r="B2" s="181" t="s">
        <v>296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customHeight="1" thickBot="1">
      <c r="A3" s="16"/>
      <c r="B3" s="182" t="s">
        <v>329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1" ht="30.75" customHeight="1">
      <c r="A4" s="16"/>
      <c r="B4" s="189" t="s">
        <v>297</v>
      </c>
      <c r="C4" s="194" t="s">
        <v>298</v>
      </c>
      <c r="D4" s="18" t="s">
        <v>314</v>
      </c>
      <c r="E4" s="19" t="s">
        <v>315</v>
      </c>
      <c r="F4" s="19" t="s">
        <v>327</v>
      </c>
      <c r="G4" s="19" t="s">
        <v>328</v>
      </c>
      <c r="H4" s="19" t="s">
        <v>316</v>
      </c>
      <c r="I4" s="19" t="s">
        <v>317</v>
      </c>
      <c r="J4" s="191" t="s">
        <v>299</v>
      </c>
      <c r="K4" s="194" t="s">
        <v>300</v>
      </c>
    </row>
    <row r="5" spans="1:11" ht="12" customHeight="1" thickBot="1">
      <c r="A5" s="16"/>
      <c r="B5" s="190"/>
      <c r="C5" s="195"/>
      <c r="D5" s="183" t="s">
        <v>184</v>
      </c>
      <c r="E5" s="184"/>
      <c r="F5" s="184"/>
      <c r="G5" s="185"/>
      <c r="H5" s="185"/>
      <c r="I5" s="185"/>
      <c r="J5" s="192"/>
      <c r="K5" s="205"/>
    </row>
    <row r="6" spans="1:11" ht="16.5" customHeight="1" thickBot="1">
      <c r="A6" s="16"/>
      <c r="B6" s="206" t="s">
        <v>301</v>
      </c>
      <c r="C6" s="206"/>
      <c r="D6" s="206"/>
      <c r="E6" s="206"/>
      <c r="F6" s="206"/>
      <c r="G6" s="206"/>
      <c r="H6" s="206"/>
      <c r="I6" s="206"/>
      <c r="J6" s="206"/>
      <c r="K6" s="206"/>
    </row>
    <row r="7" spans="1:11" ht="15" customHeight="1">
      <c r="A7" s="16"/>
      <c r="B7" s="20">
        <v>1</v>
      </c>
      <c r="C7" s="79" t="s">
        <v>302</v>
      </c>
      <c r="D7" s="65">
        <v>35</v>
      </c>
      <c r="E7" s="24">
        <v>35</v>
      </c>
      <c r="F7" s="24">
        <v>40</v>
      </c>
      <c r="G7" s="24">
        <v>26</v>
      </c>
      <c r="H7" s="24"/>
      <c r="I7" s="25"/>
      <c r="J7" s="26">
        <f aca="true" t="shared" si="0" ref="J7:J16">SUM(D7:I7)</f>
        <v>136</v>
      </c>
      <c r="K7" s="27">
        <v>1</v>
      </c>
    </row>
    <row r="8" spans="1:11" ht="15" customHeight="1">
      <c r="A8" s="16"/>
      <c r="B8" s="28">
        <v>2</v>
      </c>
      <c r="C8" s="82" t="s">
        <v>308</v>
      </c>
      <c r="D8" s="66">
        <v>22</v>
      </c>
      <c r="E8" s="32">
        <v>40</v>
      </c>
      <c r="F8" s="32">
        <v>30</v>
      </c>
      <c r="G8" s="32">
        <v>35</v>
      </c>
      <c r="H8" s="32"/>
      <c r="I8" s="33"/>
      <c r="J8" s="34">
        <f t="shared" si="0"/>
        <v>127</v>
      </c>
      <c r="K8" s="35">
        <v>2</v>
      </c>
    </row>
    <row r="9" spans="1:11" ht="15" customHeight="1">
      <c r="A9" s="16"/>
      <c r="B9" s="36">
        <v>3</v>
      </c>
      <c r="C9" s="80" t="s">
        <v>303</v>
      </c>
      <c r="D9" s="66">
        <v>40</v>
      </c>
      <c r="E9" s="37">
        <v>30</v>
      </c>
      <c r="F9" s="37">
        <v>25</v>
      </c>
      <c r="G9" s="37">
        <v>27</v>
      </c>
      <c r="H9" s="37"/>
      <c r="I9" s="38"/>
      <c r="J9" s="34">
        <f t="shared" si="0"/>
        <v>122</v>
      </c>
      <c r="K9" s="39">
        <v>3</v>
      </c>
    </row>
    <row r="10" spans="1:11" ht="15" customHeight="1">
      <c r="A10" s="16"/>
      <c r="B10" s="40">
        <v>4</v>
      </c>
      <c r="C10" s="81" t="s">
        <v>306</v>
      </c>
      <c r="D10" s="68">
        <v>30</v>
      </c>
      <c r="E10" s="42">
        <v>27</v>
      </c>
      <c r="F10" s="42">
        <v>35</v>
      </c>
      <c r="G10" s="42">
        <v>23</v>
      </c>
      <c r="H10" s="42"/>
      <c r="I10" s="43"/>
      <c r="J10" s="44">
        <f t="shared" si="0"/>
        <v>115</v>
      </c>
      <c r="K10" s="45">
        <v>4</v>
      </c>
    </row>
    <row r="11" spans="1:11" ht="15" customHeight="1">
      <c r="A11" s="16"/>
      <c r="B11" s="40">
        <v>5</v>
      </c>
      <c r="C11" s="81" t="s">
        <v>304</v>
      </c>
      <c r="D11" s="160">
        <v>27</v>
      </c>
      <c r="E11" s="42">
        <v>26</v>
      </c>
      <c r="F11" s="42">
        <v>26</v>
      </c>
      <c r="G11" s="42">
        <v>25</v>
      </c>
      <c r="H11" s="42"/>
      <c r="I11" s="43"/>
      <c r="J11" s="44">
        <f t="shared" si="0"/>
        <v>104</v>
      </c>
      <c r="K11" s="45">
        <v>5</v>
      </c>
    </row>
    <row r="12" spans="1:11" ht="15" customHeight="1">
      <c r="A12" s="16"/>
      <c r="B12" s="40">
        <v>6</v>
      </c>
      <c r="C12" s="81" t="s">
        <v>309</v>
      </c>
      <c r="D12" s="160">
        <v>25</v>
      </c>
      <c r="E12" s="42">
        <v>25</v>
      </c>
      <c r="F12" s="42">
        <v>23</v>
      </c>
      <c r="G12" s="42">
        <v>30</v>
      </c>
      <c r="H12" s="42"/>
      <c r="I12" s="43"/>
      <c r="J12" s="44">
        <f t="shared" si="0"/>
        <v>103</v>
      </c>
      <c r="K12" s="45">
        <v>6</v>
      </c>
    </row>
    <row r="13" spans="1:11" ht="15" customHeight="1">
      <c r="A13" s="16"/>
      <c r="B13" s="40">
        <v>7</v>
      </c>
      <c r="C13" s="81" t="s">
        <v>337</v>
      </c>
      <c r="D13" s="160">
        <v>26</v>
      </c>
      <c r="E13" s="42">
        <v>24</v>
      </c>
      <c r="F13" s="42">
        <v>24</v>
      </c>
      <c r="G13" s="42">
        <v>24</v>
      </c>
      <c r="H13" s="42"/>
      <c r="I13" s="42"/>
      <c r="J13" s="44">
        <f t="shared" si="0"/>
        <v>98</v>
      </c>
      <c r="K13" s="45">
        <v>7</v>
      </c>
    </row>
    <row r="14" spans="1:11" ht="15" customHeight="1">
      <c r="A14" s="16"/>
      <c r="B14" s="40">
        <v>8</v>
      </c>
      <c r="C14" s="83" t="s">
        <v>305</v>
      </c>
      <c r="D14" s="160">
        <v>23</v>
      </c>
      <c r="E14" s="42">
        <v>0</v>
      </c>
      <c r="F14" s="42">
        <v>22</v>
      </c>
      <c r="G14" s="42">
        <v>40</v>
      </c>
      <c r="H14" s="42"/>
      <c r="I14" s="43"/>
      <c r="J14" s="44">
        <f t="shared" si="0"/>
        <v>85</v>
      </c>
      <c r="K14" s="45">
        <v>8</v>
      </c>
    </row>
    <row r="15" spans="1:11" ht="15" customHeight="1">
      <c r="A15" s="16"/>
      <c r="B15" s="154">
        <v>9</v>
      </c>
      <c r="C15" s="155" t="s">
        <v>333</v>
      </c>
      <c r="D15" s="161">
        <v>0</v>
      </c>
      <c r="E15" s="156">
        <v>0</v>
      </c>
      <c r="F15" s="156">
        <v>27</v>
      </c>
      <c r="G15" s="156">
        <v>0</v>
      </c>
      <c r="H15" s="156"/>
      <c r="I15" s="157"/>
      <c r="J15" s="158">
        <f t="shared" si="0"/>
        <v>27</v>
      </c>
      <c r="K15" s="159">
        <v>9</v>
      </c>
    </row>
    <row r="16" spans="1:11" ht="15" customHeight="1" thickBot="1">
      <c r="A16" s="16"/>
      <c r="B16" s="46">
        <v>10</v>
      </c>
      <c r="C16" s="84" t="s">
        <v>307</v>
      </c>
      <c r="D16" s="162">
        <v>24</v>
      </c>
      <c r="E16" s="78">
        <v>0</v>
      </c>
      <c r="F16" s="78">
        <v>0</v>
      </c>
      <c r="G16" s="78">
        <v>0</v>
      </c>
      <c r="H16" s="78"/>
      <c r="I16" s="50"/>
      <c r="J16" s="51">
        <f t="shared" si="0"/>
        <v>24</v>
      </c>
      <c r="K16" s="52">
        <v>10</v>
      </c>
    </row>
    <row r="17" spans="1:11" ht="16.5" customHeight="1" thickBot="1">
      <c r="A17" s="16"/>
      <c r="B17" s="204" t="s">
        <v>311</v>
      </c>
      <c r="C17" s="204"/>
      <c r="D17" s="204"/>
      <c r="E17" s="204"/>
      <c r="F17" s="204"/>
      <c r="G17" s="204"/>
      <c r="H17" s="204"/>
      <c r="I17" s="204"/>
      <c r="J17" s="204"/>
      <c r="K17" s="204"/>
    </row>
    <row r="18" spans="1:11" ht="15" customHeight="1">
      <c r="A18" s="16"/>
      <c r="B18" s="20">
        <v>1</v>
      </c>
      <c r="C18" s="166" t="s">
        <v>309</v>
      </c>
      <c r="D18" s="163">
        <v>35</v>
      </c>
      <c r="E18" s="23">
        <v>30</v>
      </c>
      <c r="F18" s="23">
        <v>40</v>
      </c>
      <c r="G18" s="25">
        <v>40</v>
      </c>
      <c r="H18" s="25"/>
      <c r="I18" s="25"/>
      <c r="J18" s="26">
        <f>SUM(D18:I18)</f>
        <v>145</v>
      </c>
      <c r="K18" s="27">
        <v>1</v>
      </c>
    </row>
    <row r="19" spans="1:11" ht="15" customHeight="1">
      <c r="A19" s="16"/>
      <c r="B19" s="28">
        <v>2</v>
      </c>
      <c r="C19" s="165" t="s">
        <v>312</v>
      </c>
      <c r="D19" s="164">
        <v>30</v>
      </c>
      <c r="E19" s="31">
        <v>40</v>
      </c>
      <c r="F19" s="31">
        <v>35</v>
      </c>
      <c r="G19" s="33">
        <v>35</v>
      </c>
      <c r="H19" s="33"/>
      <c r="I19" s="33"/>
      <c r="J19" s="34">
        <f>SUM(D19:I19)</f>
        <v>140</v>
      </c>
      <c r="K19" s="35">
        <v>2</v>
      </c>
    </row>
    <row r="20" spans="1:11" ht="15" customHeight="1">
      <c r="A20" s="16"/>
      <c r="B20" s="28">
        <v>3</v>
      </c>
      <c r="C20" s="80" t="s">
        <v>310</v>
      </c>
      <c r="D20" s="164">
        <v>27</v>
      </c>
      <c r="E20" s="31">
        <v>35</v>
      </c>
      <c r="F20" s="31">
        <v>30</v>
      </c>
      <c r="G20" s="33">
        <v>30</v>
      </c>
      <c r="H20" s="33"/>
      <c r="I20" s="33"/>
      <c r="J20" s="34">
        <f>SUM(D20:I20)</f>
        <v>122</v>
      </c>
      <c r="K20" s="35">
        <v>3</v>
      </c>
    </row>
    <row r="21" spans="1:11" ht="15" customHeight="1" thickBot="1">
      <c r="A21" s="16"/>
      <c r="B21" s="46">
        <v>4</v>
      </c>
      <c r="C21" s="93" t="s">
        <v>313</v>
      </c>
      <c r="D21" s="153">
        <v>40</v>
      </c>
      <c r="E21" s="153">
        <v>0</v>
      </c>
      <c r="F21" s="153">
        <v>0</v>
      </c>
      <c r="G21" s="50">
        <v>0</v>
      </c>
      <c r="H21" s="50"/>
      <c r="I21" s="50"/>
      <c r="J21" s="51">
        <f>SUM(D21:I21)</f>
        <v>40</v>
      </c>
      <c r="K21" s="52">
        <v>4</v>
      </c>
    </row>
    <row r="22" spans="1:11" ht="14.25" customHeight="1">
      <c r="A22" s="16"/>
      <c r="B22" s="53"/>
      <c r="C22" s="54"/>
      <c r="D22" s="55"/>
      <c r="E22" s="55"/>
      <c r="F22" s="55"/>
      <c r="G22" s="55"/>
      <c r="H22" s="55"/>
      <c r="I22" s="55"/>
      <c r="J22" s="55"/>
      <c r="K22" s="55"/>
    </row>
    <row r="23" spans="1:11" ht="14.25" customHeight="1">
      <c r="A23" s="16"/>
      <c r="B23" s="53"/>
      <c r="C23" s="54"/>
      <c r="D23" s="55"/>
      <c r="E23" s="55"/>
      <c r="F23" s="55"/>
      <c r="G23" s="55"/>
      <c r="H23" s="55"/>
      <c r="I23" s="55"/>
      <c r="J23" s="55"/>
      <c r="K23" s="55"/>
    </row>
    <row r="24" spans="1:11" ht="12.75" customHeight="1">
      <c r="A24" s="16"/>
      <c r="B24" s="16"/>
      <c r="C24" s="56"/>
      <c r="D24" s="56"/>
      <c r="E24" s="56"/>
      <c r="F24" s="56"/>
      <c r="G24" s="57"/>
      <c r="H24" s="57"/>
      <c r="I24" s="58"/>
      <c r="J24" s="60"/>
      <c r="K24" s="61"/>
    </row>
    <row r="25" spans="1:11" ht="12.75" customHeight="1">
      <c r="A25" s="16"/>
      <c r="B25" s="16"/>
      <c r="C25" s="193" t="s">
        <v>334</v>
      </c>
      <c r="D25" s="193"/>
      <c r="E25" s="193"/>
      <c r="F25" s="193"/>
      <c r="G25" s="193"/>
      <c r="H25" s="193"/>
      <c r="I25" s="193"/>
      <c r="J25" s="193"/>
      <c r="K25" s="61"/>
    </row>
    <row r="26" spans="1:11" ht="12.75" customHeight="1">
      <c r="A26" s="16"/>
      <c r="B26" s="16"/>
      <c r="C26" s="58"/>
      <c r="D26" s="56"/>
      <c r="E26" s="56"/>
      <c r="F26" s="56"/>
      <c r="G26" s="57"/>
      <c r="H26" s="57"/>
      <c r="I26" s="58"/>
      <c r="J26" s="61"/>
      <c r="K26" s="61"/>
    </row>
    <row r="27" spans="1:11" ht="12.75" customHeight="1">
      <c r="A27" s="16"/>
      <c r="B27" s="16"/>
      <c r="C27" s="56"/>
      <c r="D27" s="56"/>
      <c r="E27" s="56"/>
      <c r="F27" s="56"/>
      <c r="G27" s="57"/>
      <c r="H27" s="57"/>
      <c r="I27" s="58"/>
      <c r="J27" s="61"/>
      <c r="K27" s="61"/>
    </row>
    <row r="28" spans="1:11" ht="12.75" customHeight="1">
      <c r="A28" s="16"/>
      <c r="B28" s="16"/>
      <c r="C28" s="193" t="s">
        <v>335</v>
      </c>
      <c r="D28" s="193"/>
      <c r="E28" s="193"/>
      <c r="F28" s="193"/>
      <c r="G28" s="193"/>
      <c r="H28" s="193"/>
      <c r="I28" s="193"/>
      <c r="J28" s="193"/>
      <c r="K28" s="62"/>
    </row>
    <row r="29" spans="1:11" ht="12.75" customHeight="1">
      <c r="A29" s="16"/>
      <c r="B29" s="16"/>
      <c r="C29" s="58"/>
      <c r="D29" s="58"/>
      <c r="E29" s="58"/>
      <c r="F29" s="58"/>
      <c r="G29" s="59"/>
      <c r="H29" s="59"/>
      <c r="I29" s="59"/>
      <c r="J29" s="62"/>
      <c r="K29" s="62"/>
    </row>
    <row r="30" spans="1:11" ht="12.75" customHeight="1">
      <c r="A30" s="16"/>
      <c r="C30" s="58"/>
      <c r="D30" s="63"/>
      <c r="E30" s="63"/>
      <c r="F30" s="63"/>
      <c r="G30" s="64"/>
      <c r="H30" s="64"/>
      <c r="I30" s="64"/>
      <c r="J30" s="16"/>
      <c r="K30" s="16"/>
    </row>
    <row r="31" spans="1:11" ht="12.75" customHeight="1">
      <c r="A31" s="16"/>
      <c r="B31" s="16"/>
      <c r="C31" s="56"/>
      <c r="D31" s="56"/>
      <c r="E31" s="56"/>
      <c r="F31" s="56"/>
      <c r="G31" s="57"/>
      <c r="H31" s="57"/>
      <c r="I31" s="58"/>
      <c r="J31" s="16"/>
      <c r="K31" s="16"/>
    </row>
  </sheetData>
  <sheetProtection/>
  <mergeCells count="12">
    <mergeCell ref="B6:K6"/>
    <mergeCell ref="D5:I5"/>
    <mergeCell ref="C25:J25"/>
    <mergeCell ref="B17:K17"/>
    <mergeCell ref="C28:J28"/>
    <mergeCell ref="B1:K1"/>
    <mergeCell ref="C4:C5"/>
    <mergeCell ref="K4:K5"/>
    <mergeCell ref="B4:B5"/>
    <mergeCell ref="B3:K3"/>
    <mergeCell ref="B2:K2"/>
    <mergeCell ref="J4:J5"/>
  </mergeCells>
  <printOptions horizontalCentered="1" verticalCentered="1"/>
  <pageMargins left="0" right="0" top="0.1968503937007874" bottom="0.15748031496062992" header="0" footer="0"/>
  <pageSetup horizontalDpi="600" verticalDpi="600" orientation="landscape" paperSize="9" scale="90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</dc:creator>
  <cp:keywords/>
  <dc:description/>
  <cp:lastModifiedBy>Nextor</cp:lastModifiedBy>
  <dcterms:created xsi:type="dcterms:W3CDTF">2019-09-22T18:12:59Z</dcterms:created>
  <dcterms:modified xsi:type="dcterms:W3CDTF">2019-10-22T15:49:09Z</dcterms:modified>
  <cp:category/>
  <cp:version/>
  <cp:contentType/>
  <cp:contentStatus/>
</cp:coreProperties>
</file>